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na.kuhnen\Downloads\"/>
    </mc:Choice>
  </mc:AlternateContent>
  <xr:revisionPtr revIDLastSave="0" documentId="13_ncr:1_{456035BD-4AE2-4439-A1B7-183FB4EDB2F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örderkriterien_RB Ost" sheetId="4" r:id="rId1"/>
    <sheet name="Förderkriterien_RB West" sheetId="7" r:id="rId2"/>
    <sheet name="Hinweise zum Ausfüllen" sheetId="8" r:id="rId3"/>
    <sheet name="RB-Abrechnung" sheetId="1" r:id="rId4"/>
    <sheet name="Jahresziel-Fazit" sheetId="3" r:id="rId5"/>
    <sheet name="Tabelle2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60" i="1" l="1"/>
  <c r="O167" i="1" s="1"/>
  <c r="Q161" i="1"/>
  <c r="Q169" i="1" s="1"/>
  <c r="O161" i="1"/>
  <c r="O168" i="1"/>
  <c r="O169" i="1"/>
  <c r="O159" i="1"/>
  <c r="C4" i="1"/>
  <c r="K158" i="1"/>
  <c r="S160" i="1"/>
  <c r="S159" i="1"/>
  <c r="S158" i="1"/>
  <c r="Q160" i="1"/>
  <c r="Q159" i="1"/>
  <c r="Q158" i="1"/>
  <c r="O158" i="1"/>
  <c r="M160" i="1"/>
  <c r="M168" i="1" s="1"/>
  <c r="M159" i="1"/>
  <c r="M158" i="1"/>
  <c r="J158" i="1"/>
  <c r="G158" i="1"/>
  <c r="F158" i="1"/>
  <c r="E158" i="1"/>
  <c r="D158" i="1"/>
  <c r="H62" i="1"/>
  <c r="I62" i="1" s="1"/>
  <c r="H63" i="1"/>
  <c r="I63" i="1"/>
  <c r="H64" i="1"/>
  <c r="I64" i="1" s="1"/>
  <c r="H65" i="1"/>
  <c r="I65" i="1"/>
  <c r="H66" i="1"/>
  <c r="I66" i="1" s="1"/>
  <c r="H67" i="1"/>
  <c r="I67" i="1"/>
  <c r="H68" i="1"/>
  <c r="I68" i="1" s="1"/>
  <c r="H69" i="1"/>
  <c r="I69" i="1" s="1"/>
  <c r="H70" i="1"/>
  <c r="I70" i="1" s="1"/>
  <c r="H71" i="1"/>
  <c r="I71" i="1"/>
  <c r="H72" i="1"/>
  <c r="I72" i="1" s="1"/>
  <c r="H73" i="1"/>
  <c r="I73" i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/>
  <c r="H152" i="1"/>
  <c r="I152" i="1" s="1"/>
  <c r="H153" i="1"/>
  <c r="I153" i="1" s="1"/>
  <c r="H154" i="1"/>
  <c r="I154" i="1" s="1"/>
  <c r="H155" i="1"/>
  <c r="I155" i="1" s="1"/>
  <c r="H58" i="1"/>
  <c r="I58" i="1" s="1"/>
  <c r="H59" i="1"/>
  <c r="I59" i="1" s="1"/>
  <c r="H60" i="1"/>
  <c r="I60" i="1" s="1"/>
  <c r="H61" i="1"/>
  <c r="I61" i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/>
  <c r="H49" i="1"/>
  <c r="I49" i="1" s="1"/>
  <c r="H48" i="1"/>
  <c r="I48" i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/>
  <c r="H41" i="1"/>
  <c r="I41" i="1" s="1"/>
  <c r="H40" i="1"/>
  <c r="I40" i="1"/>
  <c r="H39" i="1"/>
  <c r="I39" i="1" s="1"/>
  <c r="H38" i="1"/>
  <c r="I38" i="1" s="1"/>
  <c r="H37" i="1"/>
  <c r="I37" i="1" s="1"/>
  <c r="H161" i="1"/>
  <c r="H8" i="1"/>
  <c r="H9" i="1"/>
  <c r="H10" i="1"/>
  <c r="I10" i="1" s="1"/>
  <c r="H11" i="1"/>
  <c r="I11" i="1" s="1"/>
  <c r="H12" i="1"/>
  <c r="I12" i="1" s="1"/>
  <c r="H13" i="1"/>
  <c r="H14" i="1"/>
  <c r="H15" i="1"/>
  <c r="H16" i="1"/>
  <c r="I16" i="1" s="1"/>
  <c r="H17" i="1"/>
  <c r="H18" i="1"/>
  <c r="H19" i="1"/>
  <c r="I19" i="1" s="1"/>
  <c r="H20" i="1"/>
  <c r="I20" i="1" s="1"/>
  <c r="H21" i="1"/>
  <c r="H22" i="1"/>
  <c r="H23" i="1"/>
  <c r="I23" i="1" s="1"/>
  <c r="H24" i="1"/>
  <c r="I24" i="1" s="1"/>
  <c r="H25" i="1"/>
  <c r="H26" i="1"/>
  <c r="H27" i="1"/>
  <c r="I27" i="1" s="1"/>
  <c r="H28" i="1"/>
  <c r="I28" i="1" s="1"/>
  <c r="H29" i="1"/>
  <c r="H30" i="1"/>
  <c r="H31" i="1"/>
  <c r="I31" i="1" s="1"/>
  <c r="H32" i="1"/>
  <c r="I32" i="1" s="1"/>
  <c r="H33" i="1"/>
  <c r="H34" i="1"/>
  <c r="H35" i="1"/>
  <c r="I35" i="1" s="1"/>
  <c r="H36" i="1"/>
  <c r="I36" i="1" s="1"/>
  <c r="H7" i="1"/>
  <c r="I8" i="1"/>
  <c r="I7" i="1"/>
  <c r="J160" i="1"/>
  <c r="F160" i="1"/>
  <c r="I9" i="1"/>
  <c r="I15" i="1"/>
  <c r="I22" i="1"/>
  <c r="I26" i="1"/>
  <c r="I29" i="1"/>
  <c r="I30" i="1"/>
  <c r="I33" i="1"/>
  <c r="I34" i="1"/>
  <c r="I13" i="1"/>
  <c r="I14" i="1"/>
  <c r="I17" i="1"/>
  <c r="I18" i="1"/>
  <c r="I21" i="1"/>
  <c r="I25" i="1"/>
  <c r="Q167" i="1"/>
  <c r="Q166" i="1"/>
  <c r="M167" i="1"/>
  <c r="S168" i="1"/>
  <c r="M166" i="1"/>
  <c r="O166" i="1"/>
  <c r="Q168" i="1"/>
  <c r="S167" i="1"/>
  <c r="S166" i="1"/>
  <c r="H158" i="1" l="1"/>
  <c r="I158" i="1" s="1"/>
  <c r="F161" i="1" l="1"/>
  <c r="F162" i="1" s="1"/>
</calcChain>
</file>

<file path=xl/sharedStrings.xml><?xml version="1.0" encoding="utf-8"?>
<sst xmlns="http://schemas.openxmlformats.org/spreadsheetml/2006/main" count="166" uniqueCount="129">
  <si>
    <t>Lfd.-Nr.</t>
  </si>
  <si>
    <t>Zielgruppe</t>
  </si>
  <si>
    <t>Einmalige Maßnahme</t>
  </si>
  <si>
    <t>Fortgesetzte Maßnahme</t>
  </si>
  <si>
    <t>Stadt</t>
  </si>
  <si>
    <t>Maßnahmentyp</t>
  </si>
  <si>
    <t>MitarbeiterInnen</t>
  </si>
  <si>
    <t>Art der Förderung</t>
  </si>
  <si>
    <t>Religiöse Bildungsmaßnahme</t>
  </si>
  <si>
    <t>Region</t>
  </si>
  <si>
    <t>Großstadt</t>
  </si>
  <si>
    <t>ländliche Region</t>
  </si>
  <si>
    <t>Statistik Regionen</t>
  </si>
  <si>
    <t>Ausgabe gesamt</t>
  </si>
  <si>
    <t>Drittmittel gesamt</t>
  </si>
  <si>
    <t>Wiederholte Maßnahme</t>
  </si>
  <si>
    <t>Statistik Maßnahmentypen</t>
  </si>
  <si>
    <t>Statistik Art der Förderung</t>
  </si>
  <si>
    <t>Statistik Zielgruppe</t>
  </si>
  <si>
    <t>Förderung Bonifatiuswerk</t>
  </si>
  <si>
    <t>Rückerstattung an Bonifatiuswerk</t>
  </si>
  <si>
    <t>Drittmittel (auch Teilnehmerbeiträge)</t>
  </si>
  <si>
    <t>Verteilung Maßnahmentypen</t>
  </si>
  <si>
    <t>Verteilung Art der Förderung</t>
  </si>
  <si>
    <t>Kinder</t>
  </si>
  <si>
    <t>Prozentualer Anteil BW</t>
  </si>
  <si>
    <t>Gesamt TN</t>
  </si>
  <si>
    <t>Durchschnittl. Förderung BW</t>
  </si>
  <si>
    <t>Fördersumme SOLL (laut Pauschale)</t>
  </si>
  <si>
    <t>Veranstalter</t>
  </si>
  <si>
    <t>Tage</t>
  </si>
  <si>
    <t>Gesamtkosten</t>
  </si>
  <si>
    <t>Jugendliche</t>
  </si>
  <si>
    <t>Durchschnitt Tage</t>
  </si>
  <si>
    <t>Durschittl. TN</t>
  </si>
  <si>
    <t>Titel und Inhalt der Maßnahme</t>
  </si>
  <si>
    <t>TN-Zahl</t>
  </si>
  <si>
    <t>Abrechnung Religiöse Bildungsmaßnahmen</t>
  </si>
  <si>
    <t>Anzahl der Maßnahmen:</t>
  </si>
  <si>
    <t>Eigenanteil gesamt</t>
  </si>
  <si>
    <t>Eigenanteil Antragssteller</t>
  </si>
  <si>
    <t xml:space="preserve">Jahresziel aller Maßnahmen </t>
  </si>
  <si>
    <t xml:space="preserve">Fazit aller Maßnahmen </t>
  </si>
  <si>
    <t>Beschreiben Sie kurz:</t>
  </si>
  <si>
    <t>Ja</t>
  </si>
  <si>
    <t>Nein</t>
  </si>
  <si>
    <t>Teilweise</t>
  </si>
  <si>
    <t>Wurde das Jahresziel erreicht?</t>
  </si>
  <si>
    <t>Jahresziel erreicht?</t>
  </si>
  <si>
    <t>Förderung BW gesamt</t>
  </si>
  <si>
    <t>Wenn 'teilweise' Jahresziel erreicht, benennen Sie bitte Gründe für die Abweichung:</t>
  </si>
  <si>
    <t>Verteilung Zielgruppen</t>
  </si>
  <si>
    <t>Verteilung Regionen</t>
  </si>
  <si>
    <t>Fördersumme IST (nach Abrechnung)</t>
  </si>
  <si>
    <t>Anteil (Erz)-Bistum gesamt</t>
  </si>
  <si>
    <t>Anteil (Erz)- Bistum</t>
  </si>
  <si>
    <r>
      <t xml:space="preserve">Das Bonifatiuswerk fördert mit </t>
    </r>
    <r>
      <rPr>
        <b/>
        <sz val="12"/>
        <color theme="1"/>
        <rFont val="Cambria"/>
        <family val="1"/>
      </rPr>
      <t xml:space="preserve">4,00 € </t>
    </r>
    <r>
      <rPr>
        <sz val="12"/>
        <color theme="1"/>
        <rFont val="Cambria"/>
        <family val="1"/>
      </rPr>
      <t xml:space="preserve">pro Tag und Teilnehmer/in. </t>
    </r>
  </si>
  <si>
    <r>
      <t xml:space="preserve">Das Bonifatiuswerk fördert mit </t>
    </r>
    <r>
      <rPr>
        <b/>
        <sz val="12"/>
        <color theme="1"/>
        <rFont val="Cambria"/>
        <family val="1"/>
      </rPr>
      <t>höchstens 30,00 €</t>
    </r>
    <r>
      <rPr>
        <sz val="12"/>
        <color theme="1"/>
        <rFont val="Cambria"/>
        <family val="1"/>
      </rPr>
      <t xml:space="preserve"> pro Teilnehmer/in. </t>
    </r>
  </si>
  <si>
    <r>
      <t xml:space="preserve">Das Bonifatiuswerk bezuschusst pro Teilnehmer/in und Tag derzeit mit </t>
    </r>
    <r>
      <rPr>
        <b/>
        <sz val="12"/>
        <color theme="1"/>
        <rFont val="Cambria"/>
        <family val="1"/>
      </rPr>
      <t>7,50 €.</t>
    </r>
  </si>
  <si>
    <t xml:space="preserve">Für kirchliche Ferienfreizeiten und andere diakonische Maßnahmen wird ein Zuschuss </t>
  </si>
  <si>
    <t xml:space="preserve">                                                                                          </t>
  </si>
  <si>
    <t>Dazu zählen u.a.: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</si>
  <si>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mbria"/>
        <family val="1"/>
      </rPr>
      <t xml:space="preserve">Besinnungstage,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</si>
  <si>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mbria"/>
        <family val="1"/>
      </rPr>
      <t>Exerzitien,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</si>
  <si>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mbria"/>
        <family val="1"/>
      </rPr>
      <t>Schulendtage für Schüler/innen katholischer Schulen.</t>
    </r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</si>
  <si>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4"/>
        <color theme="1"/>
        <rFont val="Cambria"/>
        <family val="1"/>
      </rPr>
      <t>Ausschluss</t>
    </r>
  </si>
  <si>
    <t>Nicht gefördert werden: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</si>
  <si>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mbria"/>
        <family val="1"/>
      </rPr>
      <t>Projekte in Verbindung mit politischen Parteien,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</si>
  <si>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mbria"/>
        <family val="1"/>
      </rPr>
      <t>Projekte, die der Zielsetzung des Bonifatiuswerkes (Satzung) widersprechen,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</si>
  <si>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mbria"/>
        <family val="1"/>
      </rPr>
      <t>Maßnahmen, die gegen die Interessen, Werte und Vorgaben der katholischen Kirche und der Partner(erz-)bistümer verstoßen.</t>
    </r>
  </si>
  <si>
    <r>
      <t>2.</t>
    </r>
    <r>
      <rPr>
        <b/>
        <sz val="7"/>
        <color theme="1"/>
        <rFont val="Times New Roman"/>
        <family val="1"/>
      </rPr>
      <t xml:space="preserve">     </t>
    </r>
    <r>
      <rPr>
        <b/>
        <sz val="14"/>
        <color theme="1"/>
        <rFont val="Cambria"/>
        <family val="1"/>
      </rPr>
      <t>Besondere Projekte</t>
    </r>
  </si>
  <si>
    <r>
      <t>3.</t>
    </r>
    <r>
      <rPr>
        <b/>
        <sz val="7"/>
        <color theme="1"/>
        <rFont val="Times New Roman"/>
        <family val="1"/>
      </rPr>
      <t xml:space="preserve">     </t>
    </r>
    <r>
      <rPr>
        <b/>
        <sz val="14"/>
        <color theme="1"/>
        <rFont val="Cambria"/>
        <family val="1"/>
      </rPr>
      <t xml:space="preserve"> Inkrafttreten der Regelung </t>
    </r>
  </si>
  <si>
    <t>Diese Regelung gilt ab dem 01.01.2018.</t>
  </si>
  <si>
    <t>Paderborn, den 31. August 2017</t>
  </si>
  <si>
    <t xml:space="preserve">Konkrete Fördermaßnahmen und Projekttypen  </t>
  </si>
  <si>
    <t xml:space="preserve">Antragsformular zu nutzen. Eine potenzielle Förderung solcher Einzelmaßnahmen erfolgt in Absprache mit der Fachstelle.    </t>
  </si>
  <si>
    <t xml:space="preserve">Besonders innovative und kreative (und daher finanziell aufwändigere) singuläre Projekte im Bereich religiöser Bildung können zudem </t>
  </si>
  <si>
    <t xml:space="preserve">als Einzelmaßnahme beim Bonifatiuswerk / Diaspora-Kinder- und Jugendhilfe beantragt werden. Dazu ist das entsprechende </t>
  </si>
  <si>
    <t>Vergabe von Mitteln für religiöse Bildungsmaßnahmen - Ost</t>
  </si>
  <si>
    <t>Diese Regelung gilt ab dem 01.01.2002.</t>
  </si>
  <si>
    <t>Vergabe von Mitteln für religiöse Bildungsmaßnahmen - West</t>
  </si>
  <si>
    <r>
      <t>(1)</t>
    </r>
    <r>
      <rPr>
        <b/>
        <sz val="7"/>
        <color theme="1"/>
        <rFont val="Cambria"/>
        <family val="1"/>
      </rPr>
      <t xml:space="preserve">   </t>
    </r>
    <r>
      <rPr>
        <b/>
        <sz val="12"/>
        <color theme="1"/>
        <rFont val="Cambria"/>
        <family val="1"/>
      </rPr>
      <t>Tage religiöser Orientierung</t>
    </r>
  </si>
  <si>
    <r>
      <t>·</t>
    </r>
    <r>
      <rPr>
        <sz val="7"/>
        <color theme="1"/>
        <rFont val="Cambria"/>
        <family val="1"/>
      </rPr>
      <t xml:space="preserve">         </t>
    </r>
    <r>
      <rPr>
        <sz val="12"/>
        <color theme="1"/>
        <rFont val="Cambria"/>
        <family val="1"/>
      </rPr>
      <t xml:space="preserve">Besinnungstage, </t>
    </r>
  </si>
  <si>
    <r>
      <t>·</t>
    </r>
    <r>
      <rPr>
        <sz val="7"/>
        <color theme="1"/>
        <rFont val="Cambria"/>
        <family val="1"/>
      </rPr>
      <t xml:space="preserve">         </t>
    </r>
    <r>
      <rPr>
        <sz val="12"/>
        <color theme="1"/>
        <rFont val="Cambria"/>
        <family val="1"/>
      </rPr>
      <t>Exerzitien,</t>
    </r>
  </si>
  <si>
    <r>
      <t>·</t>
    </r>
    <r>
      <rPr>
        <sz val="7"/>
        <color theme="1"/>
        <rFont val="Cambria"/>
        <family val="1"/>
      </rPr>
      <t xml:space="preserve">         </t>
    </r>
    <r>
      <rPr>
        <sz val="12"/>
        <color theme="1"/>
        <rFont val="Cambria"/>
        <family val="1"/>
      </rPr>
      <t>Schulendtage für Schüler/innen katholischer Schulen in Norddeutschland.</t>
    </r>
  </si>
  <si>
    <r>
      <t xml:space="preserve">Das Diözesan-Bonifatiuswerk fördert mit </t>
    </r>
    <r>
      <rPr>
        <b/>
        <sz val="12"/>
        <color theme="1"/>
        <rFont val="Cambria"/>
        <family val="1"/>
      </rPr>
      <t>1,00 €</t>
    </r>
    <r>
      <rPr>
        <sz val="12"/>
        <color theme="1"/>
        <rFont val="Cambria"/>
        <family val="1"/>
      </rPr>
      <t>, das Bonifatiuswerk / Diaspora-Kinder-</t>
    </r>
  </si>
  <si>
    <r>
      <t>(2)</t>
    </r>
    <r>
      <rPr>
        <b/>
        <sz val="7"/>
        <color theme="1"/>
        <rFont val="Cambria"/>
        <family val="1"/>
      </rPr>
      <t xml:space="preserve">   </t>
    </r>
    <r>
      <rPr>
        <b/>
        <sz val="12"/>
        <color theme="1"/>
        <rFont val="Cambria"/>
        <family val="1"/>
      </rPr>
      <t>Wallfahrten</t>
    </r>
  </si>
  <si>
    <r>
      <t>·</t>
    </r>
    <r>
      <rPr>
        <sz val="7"/>
        <color theme="1"/>
        <rFont val="Cambria"/>
        <family val="1"/>
      </rPr>
      <t xml:space="preserve">         </t>
    </r>
    <r>
      <rPr>
        <sz val="12"/>
        <color theme="1"/>
        <rFont val="Cambria"/>
        <family val="1"/>
      </rPr>
      <t>Projekte in Verbindung mit politischen Parteien,</t>
    </r>
  </si>
  <si>
    <r>
      <t>·</t>
    </r>
    <r>
      <rPr>
        <sz val="7"/>
        <color theme="1"/>
        <rFont val="Cambria"/>
        <family val="1"/>
      </rPr>
      <t xml:space="preserve">         </t>
    </r>
    <r>
      <rPr>
        <sz val="12"/>
        <color theme="1"/>
        <rFont val="Cambria"/>
        <family val="1"/>
      </rPr>
      <t>Projekte, die der Zielsetzung des Bonifatiuswerkes (Satzung) widersprechen,</t>
    </r>
  </si>
  <si>
    <t xml:space="preserve">Derzeit trägt das Bonifatiuswerk / Diaspora-Kinderhilfe diese Förderung zu 100 %.    </t>
  </si>
  <si>
    <t xml:space="preserve">gewährt, davon 0,40 € durch das Diözesan-Bonifatiuswerk und 0,60 € durch das Bonifatiuswerk / Diaspora-Kinderhilfe. </t>
  </si>
  <si>
    <t xml:space="preserve">In den norddeutschen Diözesen werden im Rahmen der Sakramentenkatechese  auch Wochenenden mit Eltern und Kindern </t>
  </si>
  <si>
    <r>
      <t xml:space="preserve">Kinderbibeltage, die </t>
    </r>
    <r>
      <rPr>
        <b/>
        <u/>
        <sz val="12"/>
        <color theme="1"/>
        <rFont val="Cambria"/>
        <family val="1"/>
      </rPr>
      <t>nicht in den Räumen der eigenen Gemeinde</t>
    </r>
    <r>
      <rPr>
        <sz val="12"/>
        <color theme="1"/>
        <rFont val="Cambria"/>
        <family val="1"/>
      </rPr>
      <t xml:space="preserve"> veranstaltet werden, werden in Norddeutschland pro Tag </t>
    </r>
  </si>
  <si>
    <t xml:space="preserve">Unterstützt werden Maßnahmen der Sakramentenvorbereitung, Gruppenleiterschulungen sowie religiöse Wochenenden von </t>
  </si>
  <si>
    <t>Paderborn, den 21. November 2001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</si>
  <si>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4"/>
        <color theme="1"/>
        <rFont val="Cambria"/>
        <family val="1"/>
      </rPr>
      <t>Ausschluss</t>
    </r>
  </si>
  <si>
    <r>
      <t>2.</t>
    </r>
    <r>
      <rPr>
        <b/>
        <sz val="7"/>
        <color theme="1"/>
        <rFont val="Times New Roman"/>
        <family val="1"/>
      </rPr>
      <t>    </t>
    </r>
    <r>
      <rPr>
        <b/>
        <sz val="14"/>
        <color theme="1"/>
        <rFont val="Cambria"/>
        <family val="1"/>
      </rPr>
      <t xml:space="preserve"> Inkrafttreten der Regelung </t>
    </r>
  </si>
  <si>
    <r>
      <t xml:space="preserve"> von </t>
    </r>
    <r>
      <rPr>
        <b/>
        <sz val="12"/>
        <color theme="1"/>
        <rFont val="Cambria"/>
        <family val="1"/>
      </rPr>
      <t>1,00 €</t>
    </r>
    <r>
      <rPr>
        <sz val="12"/>
        <color theme="1"/>
        <rFont val="Cambria"/>
        <family val="1"/>
      </rPr>
      <t xml:space="preserve"> pro Tag und Teilnehmer/in gewährt. </t>
    </r>
  </si>
  <si>
    <r>
      <t xml:space="preserve">Diözesan-Bonifatiuswerk </t>
    </r>
    <r>
      <rPr>
        <b/>
        <sz val="12"/>
        <color theme="1"/>
        <rFont val="Cambria"/>
        <family val="1"/>
      </rPr>
      <t xml:space="preserve"> 1,00 €</t>
    </r>
    <r>
      <rPr>
        <sz val="12"/>
        <color theme="1"/>
        <rFont val="Cambria"/>
        <family val="1"/>
      </rPr>
      <t xml:space="preserve">, Bonifatiuswerk / Diaspora-Kinderhilfe </t>
    </r>
    <r>
      <rPr>
        <b/>
        <sz val="12"/>
        <color theme="1"/>
        <rFont val="Cambria"/>
        <family val="1"/>
      </rPr>
      <t>3,00 €</t>
    </r>
    <r>
      <rPr>
        <sz val="12"/>
        <color theme="1"/>
        <rFont val="Cambria"/>
        <family val="1"/>
      </rPr>
      <t xml:space="preserve">. </t>
    </r>
  </si>
  <si>
    <r>
      <t xml:space="preserve">mit altersspezifischem Programm durchgeführt.  Der Zuschuss beträgt </t>
    </r>
    <r>
      <rPr>
        <b/>
        <sz val="12"/>
        <color theme="1"/>
        <rFont val="Cambria"/>
        <family val="1"/>
      </rPr>
      <t>1,00 €</t>
    </r>
    <r>
      <rPr>
        <sz val="12"/>
        <color theme="1"/>
        <rFont val="Cambria"/>
        <family val="1"/>
      </rPr>
      <t xml:space="preserve"> (Diözesan-Bonifatiuswerk) und</t>
    </r>
  </si>
  <si>
    <r>
      <t xml:space="preserve">Scholen, Ministrantinnen und Ministranten, sofern diese nicht in der eigenen Gemeinde stattfinden, mit </t>
    </r>
    <r>
      <rPr>
        <b/>
        <sz val="12"/>
        <color theme="1"/>
        <rFont val="Cambria"/>
        <family val="1"/>
      </rPr>
      <t>1,00 €</t>
    </r>
    <r>
      <rPr>
        <sz val="12"/>
        <color theme="1"/>
        <rFont val="Cambria"/>
        <family val="1"/>
      </rPr>
      <t xml:space="preserve"> pro Tag und</t>
    </r>
  </si>
  <si>
    <r>
      <t>(3)</t>
    </r>
    <r>
      <rPr>
        <b/>
        <sz val="7"/>
        <color theme="1"/>
        <rFont val="Cambria"/>
        <family val="1"/>
      </rPr>
      <t xml:space="preserve">   </t>
    </r>
    <r>
      <rPr>
        <b/>
        <sz val="12"/>
        <color theme="1"/>
        <rFont val="Cambria"/>
        <family val="1"/>
      </rPr>
      <t xml:space="preserve">Familienkatechese </t>
    </r>
  </si>
  <si>
    <r>
      <t>(4)</t>
    </r>
    <r>
      <rPr>
        <b/>
        <sz val="7"/>
        <color theme="1"/>
        <rFont val="Cambria"/>
        <family val="1"/>
      </rPr>
      <t xml:space="preserve">   </t>
    </r>
    <r>
      <rPr>
        <b/>
        <sz val="12"/>
        <color theme="1"/>
        <rFont val="Cambria"/>
        <family val="1"/>
      </rPr>
      <t>Kinderbibeltage</t>
    </r>
  </si>
  <si>
    <r>
      <t>(5)</t>
    </r>
    <r>
      <rPr>
        <b/>
        <sz val="7"/>
        <color theme="1"/>
        <rFont val="Cambria"/>
        <family val="1"/>
      </rPr>
      <t xml:space="preserve">   </t>
    </r>
    <r>
      <rPr>
        <b/>
        <sz val="12"/>
        <color theme="1"/>
        <rFont val="Cambria"/>
        <family val="1"/>
      </rPr>
      <t>Gruppenleiterschulungen und Sakramentenvorbereitung</t>
    </r>
  </si>
  <si>
    <r>
      <t>(6)</t>
    </r>
    <r>
      <rPr>
        <b/>
        <sz val="7"/>
        <color theme="1"/>
        <rFont val="Cambria"/>
        <family val="1"/>
      </rPr>
      <t xml:space="preserve">   </t>
    </r>
    <r>
      <rPr>
        <b/>
        <sz val="12"/>
        <color theme="1"/>
        <rFont val="Cambria"/>
        <family val="1"/>
      </rPr>
      <t>Religiöse Ferienfreizeiten und andere diakonische Maßnahmen</t>
    </r>
  </si>
  <si>
    <r>
      <t>(7)</t>
    </r>
    <r>
      <rPr>
        <b/>
        <sz val="7"/>
        <color theme="1"/>
        <rFont val="Cambria"/>
        <family val="1"/>
      </rPr>
      <t xml:space="preserve">   </t>
    </r>
    <r>
      <rPr>
        <b/>
        <sz val="12"/>
        <color theme="1"/>
        <rFont val="Cambria"/>
        <family val="1"/>
      </rPr>
      <t xml:space="preserve">Weltjugendtage </t>
    </r>
  </si>
  <si>
    <t>(1)  Tage religiöser Orientierung</t>
  </si>
  <si>
    <t>(2)  Wallfahrten</t>
  </si>
  <si>
    <t xml:space="preserve">(3)  Familienkatechese </t>
  </si>
  <si>
    <t>(4)  Kinderbibeltage</t>
  </si>
  <si>
    <t>(5)  Gruppenleiterschulungen und Sakramentenvorbereitung</t>
  </si>
  <si>
    <t xml:space="preserve">(6)  Frohe Herrgottstunden und ähnliche Projekte religiöser Elementarerziehung  </t>
  </si>
  <si>
    <t>(7)  Ferienfreizeiten und andere diakonische Maßnahmen</t>
  </si>
  <si>
    <t xml:space="preserve">(8)  Weltjugendtage </t>
  </si>
  <si>
    <t xml:space="preserve">(9)  Internationale religiöse Jugendbegegnungen und Eurocamps </t>
  </si>
  <si>
    <t>Eurocamp</t>
  </si>
  <si>
    <t>Sonstige</t>
  </si>
  <si>
    <t>Religiöse Ferienfreizeit</t>
  </si>
  <si>
    <t>Weltjugendtag</t>
  </si>
  <si>
    <t>(Erz)-Bistum:</t>
  </si>
  <si>
    <r>
      <t xml:space="preserve">hilfe mit </t>
    </r>
    <r>
      <rPr>
        <b/>
        <sz val="12"/>
        <color theme="1"/>
        <rFont val="Cambria"/>
        <family val="1"/>
      </rPr>
      <t>3,00 €</t>
    </r>
    <r>
      <rPr>
        <sz val="12"/>
        <color theme="1"/>
        <rFont val="Cambria"/>
        <family val="1"/>
      </rPr>
      <t xml:space="preserve">  pro Tag und Teilnehmer/in. </t>
    </r>
  </si>
  <si>
    <t xml:space="preserve">Wallfahrten werden in den norddeutschen Diözesen pro Tag und Teilnehmer/in gefördert mit: </t>
  </si>
  <si>
    <r>
      <rPr>
        <b/>
        <sz val="12"/>
        <color theme="1"/>
        <rFont val="Cambria"/>
        <family val="1"/>
      </rPr>
      <t>3,00 €</t>
    </r>
    <r>
      <rPr>
        <sz val="12"/>
        <color theme="1"/>
        <rFont val="Cambria"/>
        <family val="1"/>
      </rPr>
      <t xml:space="preserve"> (Bonifatiuswerk / Diaspora-Kinderhilfe) pro Tag und Teilnehmer/in.</t>
    </r>
  </si>
  <si>
    <r>
      <t>und Teilnehmer/in mit</t>
    </r>
    <r>
      <rPr>
        <b/>
        <sz val="12"/>
        <color theme="1"/>
        <rFont val="Cambria"/>
        <family val="1"/>
      </rPr>
      <t xml:space="preserve"> 1,00 €</t>
    </r>
    <r>
      <rPr>
        <sz val="12"/>
        <color theme="1"/>
        <rFont val="Cambria"/>
        <family val="1"/>
      </rPr>
      <t xml:space="preserve"> (Diözesan-Bonifatiuswerk) und  </t>
    </r>
    <r>
      <rPr>
        <b/>
        <sz val="12"/>
        <color theme="1"/>
        <rFont val="Cambria"/>
        <family val="1"/>
      </rPr>
      <t>3,00 €</t>
    </r>
    <r>
      <rPr>
        <sz val="12"/>
        <color theme="1"/>
        <rFont val="Cambria"/>
        <family val="1"/>
      </rPr>
      <t xml:space="preserve"> (Bonifatiuswerk / Diaspora-Kinderhilfe) gefördert. </t>
    </r>
  </si>
  <si>
    <r>
      <t xml:space="preserve">Teilnehmer/in durch das Diözesan-Bonifatiuswerk und </t>
    </r>
    <r>
      <rPr>
        <b/>
        <sz val="12"/>
        <color theme="1"/>
        <rFont val="Cambria"/>
        <family val="1"/>
      </rPr>
      <t xml:space="preserve">3,00 € </t>
    </r>
    <r>
      <rPr>
        <sz val="12"/>
        <color theme="1"/>
        <rFont val="Cambria"/>
        <family val="1"/>
      </rPr>
      <t xml:space="preserve">durch das Bonifatiuswerk / Diaspora-Kinderhilfe. </t>
    </r>
  </si>
  <si>
    <r>
      <t xml:space="preserve">Für religiöse Ferienfreizeiten und andere diakonische Maßnahmen wird ein Zuschuss von </t>
    </r>
    <r>
      <rPr>
        <b/>
        <sz val="12"/>
        <color theme="1"/>
        <rFont val="Cambria"/>
        <family val="1"/>
      </rPr>
      <t>1,00 €</t>
    </r>
    <r>
      <rPr>
        <sz val="12"/>
        <color theme="1"/>
        <rFont val="Cambria"/>
        <family val="1"/>
      </rPr>
      <t xml:space="preserve"> pro Tag und Teilnehmer/in </t>
    </r>
  </si>
  <si>
    <r>
      <t xml:space="preserve">Die Teilnahme an den Weltjugendtagen wird in den norddeutschen Diözesen mit </t>
    </r>
    <r>
      <rPr>
        <b/>
        <sz val="12"/>
        <color theme="1"/>
        <rFont val="Cambria"/>
        <family val="1"/>
      </rPr>
      <t>2,00 €</t>
    </r>
    <r>
      <rPr>
        <sz val="12"/>
        <color theme="1"/>
        <rFont val="Cambria"/>
        <family val="1"/>
      </rPr>
      <t xml:space="preserve"> pro Tag und Teilnehmer/in gefördert. </t>
    </r>
  </si>
  <si>
    <r>
      <t>·</t>
    </r>
    <r>
      <rPr>
        <sz val="7"/>
        <color theme="1"/>
        <rFont val="Cambria"/>
        <family val="1"/>
      </rPr>
      <t xml:space="preserve">         </t>
    </r>
    <r>
      <rPr>
        <sz val="12"/>
        <color theme="1"/>
        <rFont val="Cambria"/>
        <family val="1"/>
      </rPr>
      <t>Maßnahmen, die gegen die Interessen der Katholischen Kirche und der Partner(erz)bistümer verstoßen.</t>
    </r>
  </si>
  <si>
    <t>Budget für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</si>
</sst>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\ %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mbria"/>
      <family val="1"/>
    </font>
    <font>
      <b/>
      <sz val="14"/>
      <color indexed="8"/>
      <name val="Cambria"/>
      <family val="1"/>
    </font>
    <font>
      <sz val="8"/>
      <name val="Verdana"/>
    </font>
    <font>
      <sz val="10"/>
      <color theme="1"/>
      <name val="Times New Roman"/>
      <family val="1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7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6"/>
      <color theme="1"/>
      <name val="Cambria"/>
      <family val="1"/>
    </font>
    <font>
      <sz val="11"/>
      <color theme="1"/>
      <name val="Cambria"/>
      <family val="1"/>
    </font>
    <font>
      <b/>
      <sz val="7"/>
      <color theme="1"/>
      <name val="Cambria"/>
      <family val="1"/>
    </font>
    <font>
      <sz val="7"/>
      <color theme="1"/>
      <name val="Cambria"/>
      <family val="1"/>
    </font>
    <font>
      <b/>
      <u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5" fontId="1" fillId="0" borderId="0" xfId="0" applyNumberFormat="1" applyFont="1"/>
    <xf numFmtId="0" fontId="1" fillId="0" borderId="6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center" vertical="center" textRotation="90" wrapText="1"/>
    </xf>
    <xf numFmtId="0" fontId="8" fillId="0" borderId="0" xfId="0" applyFont="1"/>
    <xf numFmtId="0" fontId="8" fillId="0" borderId="1" xfId="0" applyFont="1" applyBorder="1" applyAlignment="1">
      <alignment horizontal="left" vertical="top"/>
    </xf>
    <xf numFmtId="164" fontId="5" fillId="2" borderId="2" xfId="0" applyNumberFormat="1" applyFont="1" applyFill="1" applyBorder="1" applyAlignment="1" applyProtection="1">
      <alignment horizontal="right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3" fontId="1" fillId="0" borderId="0" xfId="0" applyNumberFormat="1" applyFont="1"/>
    <xf numFmtId="164" fontId="5" fillId="2" borderId="2" xfId="0" applyNumberFormat="1" applyFont="1" applyFill="1" applyBorder="1" applyAlignment="1">
      <alignment horizontal="right"/>
    </xf>
    <xf numFmtId="9" fontId="5" fillId="2" borderId="1" xfId="0" applyNumberFormat="1" applyFont="1" applyFill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9" fontId="5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10" fontId="6" fillId="0" borderId="1" xfId="0" applyNumberFormat="1" applyFont="1" applyBorder="1" applyAlignment="1">
      <alignment wrapText="1"/>
    </xf>
    <xf numFmtId="3" fontId="6" fillId="0" borderId="1" xfId="0" applyNumberFormat="1" applyFont="1" applyBorder="1"/>
    <xf numFmtId="1" fontId="5" fillId="0" borderId="1" xfId="0" applyNumberFormat="1" applyFont="1" applyBorder="1"/>
    <xf numFmtId="164" fontId="5" fillId="0" borderId="0" xfId="0" applyNumberFormat="1" applyFont="1"/>
    <xf numFmtId="165" fontId="5" fillId="0" borderId="1" xfId="0" applyNumberFormat="1" applyFont="1" applyBorder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0" xfId="0" applyFont="1" applyProtection="1">
      <protection locked="0"/>
    </xf>
    <xf numFmtId="8" fontId="6" fillId="0" borderId="4" xfId="0" applyNumberFormat="1" applyFont="1" applyBorder="1"/>
    <xf numFmtId="0" fontId="9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center" indent="3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Alignment="1">
      <alignment horizontal="left" vertical="center" indent="2"/>
    </xf>
    <xf numFmtId="1" fontId="5" fillId="0" borderId="0" xfId="0" applyNumberFormat="1" applyFont="1"/>
    <xf numFmtId="0" fontId="1" fillId="0" borderId="1" xfId="0" applyFont="1" applyBorder="1"/>
    <xf numFmtId="165" fontId="5" fillId="0" borderId="0" xfId="0" applyNumberFormat="1" applyFont="1"/>
    <xf numFmtId="0" fontId="5" fillId="0" borderId="2" xfId="0" applyFont="1" applyBorder="1"/>
    <xf numFmtId="0" fontId="5" fillId="0" borderId="3" xfId="0" applyFont="1" applyBorder="1"/>
    <xf numFmtId="0" fontId="7" fillId="0" borderId="1" xfId="0" applyFont="1" applyBorder="1" applyAlignment="1">
      <alignment wrapText="1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0" fillId="0" borderId="0" xfId="0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5" fillId="2" borderId="1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5" fillId="0" borderId="0" xfId="0" applyFont="1"/>
    <xf numFmtId="0" fontId="5" fillId="0" borderId="7" xfId="0" applyFont="1" applyBorder="1"/>
    <xf numFmtId="0" fontId="6" fillId="0" borderId="4" xfId="0" applyFont="1" applyBorder="1"/>
    <xf numFmtId="0" fontId="9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9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15</xdr:col>
          <xdr:colOff>361950</xdr:colOff>
          <xdr:row>41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0</xdr:row>
      <xdr:rowOff>0</xdr:rowOff>
    </xdr:from>
    <xdr:to>
      <xdr:col>7</xdr:col>
      <xdr:colOff>835819</xdr:colOff>
      <xdr:row>4</xdr:row>
      <xdr:rowOff>66675</xdr:rowOff>
    </xdr:to>
    <xdr:pic>
      <xdr:nvPicPr>
        <xdr:cNvPr id="2" name="Grafik 1" descr="BOW Markenzeichen RGB RZ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1" y="0"/>
          <a:ext cx="2219324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54"/>
  <sheetViews>
    <sheetView zoomScaleNormal="100" workbookViewId="0">
      <selection activeCell="J14" sqref="J14"/>
    </sheetView>
  </sheetViews>
  <sheetFormatPr baseColWidth="10" defaultRowHeight="15" x14ac:dyDescent="0.25"/>
  <cols>
    <col min="12" max="12" width="9.140625" customWidth="1"/>
  </cols>
  <sheetData>
    <row r="1" spans="1:1" ht="20.25" x14ac:dyDescent="0.25">
      <c r="A1" s="57" t="s">
        <v>78</v>
      </c>
    </row>
    <row r="2" spans="1:1" ht="20.25" x14ac:dyDescent="0.25">
      <c r="A2" s="57"/>
    </row>
    <row r="3" spans="1:1" ht="18" x14ac:dyDescent="0.25">
      <c r="A3" s="52" t="s">
        <v>74</v>
      </c>
    </row>
    <row r="4" spans="1:1" ht="15.75" x14ac:dyDescent="0.25">
      <c r="A4" s="53" t="s">
        <v>60</v>
      </c>
    </row>
    <row r="5" spans="1:1" ht="15.75" x14ac:dyDescent="0.25">
      <c r="A5" s="53" t="s">
        <v>106</v>
      </c>
    </row>
    <row r="6" spans="1:1" ht="15.75" x14ac:dyDescent="0.25">
      <c r="A6" s="54" t="s">
        <v>61</v>
      </c>
    </row>
    <row r="7" spans="1:1" ht="15.75" x14ac:dyDescent="0.25">
      <c r="A7" s="50" t="s">
        <v>62</v>
      </c>
    </row>
    <row r="8" spans="1:1" ht="15.75" x14ac:dyDescent="0.25">
      <c r="A8" s="50" t="s">
        <v>63</v>
      </c>
    </row>
    <row r="9" spans="1:1" ht="15.75" x14ac:dyDescent="0.25">
      <c r="A9" s="50" t="s">
        <v>64</v>
      </c>
    </row>
    <row r="10" spans="1:1" ht="15.75" x14ac:dyDescent="0.25">
      <c r="A10" s="54" t="s">
        <v>56</v>
      </c>
    </row>
    <row r="11" spans="1:1" ht="15.75" x14ac:dyDescent="0.25">
      <c r="A11" s="54"/>
    </row>
    <row r="12" spans="1:1" ht="15.75" x14ac:dyDescent="0.25">
      <c r="A12" s="48" t="s">
        <v>107</v>
      </c>
    </row>
    <row r="13" spans="1:1" ht="15.75" x14ac:dyDescent="0.25">
      <c r="A13" s="54" t="s">
        <v>56</v>
      </c>
    </row>
    <row r="14" spans="1:1" ht="15.75" x14ac:dyDescent="0.25">
      <c r="A14" s="54"/>
    </row>
    <row r="15" spans="1:1" ht="15.75" x14ac:dyDescent="0.25">
      <c r="A15" s="48" t="s">
        <v>108</v>
      </c>
    </row>
    <row r="16" spans="1:1" ht="15.75" x14ac:dyDescent="0.25">
      <c r="A16" s="54" t="s">
        <v>56</v>
      </c>
    </row>
    <row r="17" spans="1:1" ht="15.75" x14ac:dyDescent="0.25">
      <c r="A17" s="51"/>
    </row>
    <row r="18" spans="1:1" ht="15.75" x14ac:dyDescent="0.25">
      <c r="A18" s="48" t="s">
        <v>109</v>
      </c>
    </row>
    <row r="19" spans="1:1" ht="15.75" x14ac:dyDescent="0.25">
      <c r="A19" s="54" t="s">
        <v>56</v>
      </c>
    </row>
    <row r="20" spans="1:1" ht="15.75" x14ac:dyDescent="0.25">
      <c r="A20" s="54"/>
    </row>
    <row r="21" spans="1:1" ht="15.75" x14ac:dyDescent="0.25">
      <c r="A21" s="48" t="s">
        <v>110</v>
      </c>
    </row>
    <row r="22" spans="1:1" ht="15.75" x14ac:dyDescent="0.25">
      <c r="A22" s="54" t="s">
        <v>56</v>
      </c>
    </row>
    <row r="23" spans="1:1" x14ac:dyDescent="0.25">
      <c r="A23" s="55"/>
    </row>
    <row r="24" spans="1:1" ht="15.75" x14ac:dyDescent="0.25">
      <c r="A24" s="48" t="s">
        <v>111</v>
      </c>
    </row>
    <row r="25" spans="1:1" ht="15.75" x14ac:dyDescent="0.25">
      <c r="A25" s="54" t="s">
        <v>56</v>
      </c>
    </row>
    <row r="26" spans="1:1" ht="15.75" x14ac:dyDescent="0.25">
      <c r="A26" s="54"/>
    </row>
    <row r="27" spans="1:1" ht="15.75" x14ac:dyDescent="0.25">
      <c r="A27" s="48" t="s">
        <v>112</v>
      </c>
    </row>
    <row r="28" spans="1:1" ht="15.75" x14ac:dyDescent="0.25">
      <c r="A28" s="54" t="s">
        <v>59</v>
      </c>
    </row>
    <row r="29" spans="1:1" ht="15.75" x14ac:dyDescent="0.25">
      <c r="A29" s="54" t="s">
        <v>97</v>
      </c>
    </row>
    <row r="30" spans="1:1" ht="15.75" x14ac:dyDescent="0.25">
      <c r="A30" s="54"/>
    </row>
    <row r="31" spans="1:1" ht="15.75" x14ac:dyDescent="0.25">
      <c r="A31" s="48" t="s">
        <v>113</v>
      </c>
    </row>
    <row r="32" spans="1:1" ht="15.75" x14ac:dyDescent="0.25">
      <c r="A32" s="54" t="s">
        <v>57</v>
      </c>
    </row>
    <row r="33" spans="1:1" ht="15.75" x14ac:dyDescent="0.25">
      <c r="A33" s="54"/>
    </row>
    <row r="34" spans="1:1" ht="15.75" x14ac:dyDescent="0.25">
      <c r="A34" s="48" t="s">
        <v>114</v>
      </c>
    </row>
    <row r="35" spans="1:1" ht="15.75" x14ac:dyDescent="0.25">
      <c r="A35" s="54" t="s">
        <v>58</v>
      </c>
    </row>
    <row r="36" spans="1:1" ht="15.75" x14ac:dyDescent="0.25">
      <c r="A36" s="54"/>
    </row>
    <row r="37" spans="1:1" ht="18" x14ac:dyDescent="0.25">
      <c r="A37" s="47" t="s">
        <v>65</v>
      </c>
    </row>
    <row r="38" spans="1:1" ht="15.75" x14ac:dyDescent="0.25">
      <c r="A38" s="54" t="s">
        <v>66</v>
      </c>
    </row>
    <row r="39" spans="1:1" ht="15.75" x14ac:dyDescent="0.25">
      <c r="A39" s="50" t="s">
        <v>67</v>
      </c>
    </row>
    <row r="40" spans="1:1" ht="15.75" x14ac:dyDescent="0.25">
      <c r="A40" s="50" t="s">
        <v>68</v>
      </c>
    </row>
    <row r="41" spans="1:1" ht="15.75" x14ac:dyDescent="0.25">
      <c r="A41" s="50" t="s">
        <v>69</v>
      </c>
    </row>
    <row r="42" spans="1:1" ht="15.75" x14ac:dyDescent="0.25">
      <c r="A42" s="54"/>
    </row>
    <row r="43" spans="1:1" ht="18" x14ac:dyDescent="0.25">
      <c r="A43" s="47" t="s">
        <v>70</v>
      </c>
    </row>
    <row r="44" spans="1:1" ht="15.75" x14ac:dyDescent="0.25">
      <c r="A44" s="54" t="s">
        <v>76</v>
      </c>
    </row>
    <row r="45" spans="1:1" ht="15.75" x14ac:dyDescent="0.25">
      <c r="A45" s="54" t="s">
        <v>77</v>
      </c>
    </row>
    <row r="46" spans="1:1" ht="15.75" x14ac:dyDescent="0.25">
      <c r="A46" s="54" t="s">
        <v>75</v>
      </c>
    </row>
    <row r="47" spans="1:1" ht="15.75" x14ac:dyDescent="0.25">
      <c r="A47" s="54"/>
    </row>
    <row r="48" spans="1:1" ht="18" x14ac:dyDescent="0.25">
      <c r="A48" s="47" t="s">
        <v>71</v>
      </c>
    </row>
    <row r="49" spans="1:1" ht="15.75" x14ac:dyDescent="0.25">
      <c r="A49" s="53" t="s">
        <v>72</v>
      </c>
    </row>
    <row r="50" spans="1:1" ht="15.75" x14ac:dyDescent="0.25">
      <c r="A50" s="53"/>
    </row>
    <row r="51" spans="1:1" ht="15.75" x14ac:dyDescent="0.25">
      <c r="A51" s="54"/>
    </row>
    <row r="52" spans="1:1" ht="15.75" x14ac:dyDescent="0.25">
      <c r="A52" s="54" t="s">
        <v>73</v>
      </c>
    </row>
    <row r="53" spans="1:1" x14ac:dyDescent="0.25">
      <c r="A53" s="56"/>
    </row>
    <row r="54" spans="1:1" x14ac:dyDescent="0.25">
      <c r="A54" s="56"/>
    </row>
  </sheetData>
  <pageMargins left="0.7" right="0.7" top="0.78740157499999996" bottom="0.78740157499999996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D48"/>
  <sheetViews>
    <sheetView topLeftCell="A16" zoomScaleNormal="100" workbookViewId="0">
      <selection activeCell="A17" sqref="A17"/>
    </sheetView>
  </sheetViews>
  <sheetFormatPr baseColWidth="10" defaultRowHeight="14.25" x14ac:dyDescent="0.2"/>
  <cols>
    <col min="1" max="11" width="11.42578125" style="58"/>
    <col min="12" max="12" width="17.140625" style="58" customWidth="1"/>
    <col min="13" max="16384" width="11.42578125" style="58"/>
  </cols>
  <sheetData>
    <row r="1" spans="1:1" ht="20.25" x14ac:dyDescent="0.2">
      <c r="A1" s="57" t="s">
        <v>80</v>
      </c>
    </row>
    <row r="2" spans="1:1" ht="20.25" x14ac:dyDescent="0.2">
      <c r="A2" s="57"/>
    </row>
    <row r="3" spans="1:1" ht="18" x14ac:dyDescent="0.2">
      <c r="A3" s="47" t="s">
        <v>74</v>
      </c>
    </row>
    <row r="4" spans="1:1" ht="15.75" x14ac:dyDescent="0.2">
      <c r="A4" s="48" t="s">
        <v>60</v>
      </c>
    </row>
    <row r="5" spans="1:1" ht="15.75" x14ac:dyDescent="0.2">
      <c r="A5" s="48" t="s">
        <v>81</v>
      </c>
    </row>
    <row r="6" spans="1:1" ht="15.75" x14ac:dyDescent="0.2">
      <c r="A6" s="49" t="s">
        <v>61</v>
      </c>
    </row>
    <row r="7" spans="1:1" ht="15.75" x14ac:dyDescent="0.2">
      <c r="A7" s="59" t="s">
        <v>82</v>
      </c>
    </row>
    <row r="8" spans="1:1" ht="15.75" x14ac:dyDescent="0.2">
      <c r="A8" s="59" t="s">
        <v>83</v>
      </c>
    </row>
    <row r="9" spans="1:1" ht="15.75" x14ac:dyDescent="0.2">
      <c r="A9" s="59" t="s">
        <v>84</v>
      </c>
    </row>
    <row r="10" spans="1:1" ht="15.75" x14ac:dyDescent="0.2">
      <c r="A10" s="49" t="s">
        <v>85</v>
      </c>
    </row>
    <row r="11" spans="1:1" ht="15.75" x14ac:dyDescent="0.2">
      <c r="A11" s="49" t="s">
        <v>120</v>
      </c>
    </row>
    <row r="12" spans="1:1" ht="15.75" x14ac:dyDescent="0.2">
      <c r="A12" s="49"/>
    </row>
    <row r="13" spans="1:1" ht="15.75" x14ac:dyDescent="0.2">
      <c r="A13" s="48" t="s">
        <v>86</v>
      </c>
    </row>
    <row r="14" spans="1:1" ht="15.75" x14ac:dyDescent="0.2">
      <c r="A14" s="49" t="s">
        <v>121</v>
      </c>
    </row>
    <row r="15" spans="1:1" ht="15.75" x14ac:dyDescent="0.2">
      <c r="A15" s="54" t="s">
        <v>98</v>
      </c>
    </row>
    <row r="16" spans="1:1" ht="15.75" x14ac:dyDescent="0.2">
      <c r="A16" s="49"/>
    </row>
    <row r="17" spans="1:1" ht="15.75" x14ac:dyDescent="0.2">
      <c r="A17" s="48" t="s">
        <v>101</v>
      </c>
    </row>
    <row r="18" spans="1:1" ht="15.75" x14ac:dyDescent="0.2">
      <c r="A18" s="49" t="s">
        <v>91</v>
      </c>
    </row>
    <row r="19" spans="1:1" ht="15.75" x14ac:dyDescent="0.2">
      <c r="A19" s="49" t="s">
        <v>99</v>
      </c>
    </row>
    <row r="20" spans="1:1" ht="15.75" x14ac:dyDescent="0.2">
      <c r="A20" s="49" t="s">
        <v>122</v>
      </c>
    </row>
    <row r="21" spans="1:1" ht="15.75" x14ac:dyDescent="0.2">
      <c r="A21" s="51"/>
    </row>
    <row r="22" spans="1:1" ht="15.75" x14ac:dyDescent="0.2">
      <c r="A22" s="48" t="s">
        <v>102</v>
      </c>
    </row>
    <row r="23" spans="1:1" ht="15.75" x14ac:dyDescent="0.2">
      <c r="A23" s="49" t="s">
        <v>92</v>
      </c>
    </row>
    <row r="24" spans="1:1" ht="15.75" x14ac:dyDescent="0.2">
      <c r="A24" s="49" t="s">
        <v>123</v>
      </c>
    </row>
    <row r="25" spans="1:1" ht="15.75" x14ac:dyDescent="0.2">
      <c r="A25" s="49"/>
    </row>
    <row r="26" spans="1:1" ht="15.75" x14ac:dyDescent="0.2">
      <c r="A26" s="48" t="s">
        <v>103</v>
      </c>
    </row>
    <row r="27" spans="1:1" ht="15.75" x14ac:dyDescent="0.2">
      <c r="A27" s="49" t="s">
        <v>93</v>
      </c>
    </row>
    <row r="28" spans="1:1" ht="15.75" x14ac:dyDescent="0.2">
      <c r="A28" s="49" t="s">
        <v>100</v>
      </c>
    </row>
    <row r="29" spans="1:1" ht="15.75" x14ac:dyDescent="0.2">
      <c r="A29" s="49" t="s">
        <v>124</v>
      </c>
    </row>
    <row r="30" spans="1:1" ht="15.75" x14ac:dyDescent="0.2">
      <c r="A30" s="49"/>
    </row>
    <row r="31" spans="1:1" ht="15.75" x14ac:dyDescent="0.2">
      <c r="A31" s="48" t="s">
        <v>104</v>
      </c>
    </row>
    <row r="32" spans="1:1" ht="15.75" x14ac:dyDescent="0.2">
      <c r="A32" s="49" t="s">
        <v>125</v>
      </c>
    </row>
    <row r="33" spans="1:4" ht="15.75" x14ac:dyDescent="0.2">
      <c r="A33" s="49" t="s">
        <v>90</v>
      </c>
    </row>
    <row r="34" spans="1:4" ht="15.75" x14ac:dyDescent="0.2">
      <c r="A34" s="49"/>
    </row>
    <row r="35" spans="1:4" ht="15.75" x14ac:dyDescent="0.2">
      <c r="A35" s="48" t="s">
        <v>105</v>
      </c>
    </row>
    <row r="36" spans="1:4" ht="15.75" x14ac:dyDescent="0.2">
      <c r="A36" s="49" t="s">
        <v>126</v>
      </c>
    </row>
    <row r="37" spans="1:4" ht="15.75" x14ac:dyDescent="0.2">
      <c r="A37" s="49" t="s">
        <v>89</v>
      </c>
    </row>
    <row r="38" spans="1:4" ht="15.75" x14ac:dyDescent="0.2">
      <c r="A38" s="49"/>
    </row>
    <row r="39" spans="1:4" ht="18" x14ac:dyDescent="0.25">
      <c r="A39" s="47" t="s">
        <v>95</v>
      </c>
      <c r="B39"/>
    </row>
    <row r="40" spans="1:4" ht="15.75" x14ac:dyDescent="0.2">
      <c r="A40" s="49" t="s">
        <v>66</v>
      </c>
    </row>
    <row r="41" spans="1:4" ht="15.75" x14ac:dyDescent="0.2">
      <c r="A41" s="59" t="s">
        <v>87</v>
      </c>
    </row>
    <row r="42" spans="1:4" ht="15.75" x14ac:dyDescent="0.2">
      <c r="A42" s="59" t="s">
        <v>88</v>
      </c>
    </row>
    <row r="43" spans="1:4" ht="15.75" x14ac:dyDescent="0.2">
      <c r="A43" s="59" t="s">
        <v>127</v>
      </c>
    </row>
    <row r="44" spans="1:4" ht="15.75" x14ac:dyDescent="0.2">
      <c r="A44" s="49"/>
    </row>
    <row r="45" spans="1:4" ht="18" x14ac:dyDescent="0.25">
      <c r="A45" s="47" t="s">
        <v>96</v>
      </c>
      <c r="B45"/>
      <c r="C45"/>
      <c r="D45"/>
    </row>
    <row r="46" spans="1:4" ht="15.75" x14ac:dyDescent="0.25">
      <c r="A46" s="53" t="s">
        <v>79</v>
      </c>
      <c r="B46"/>
      <c r="C46"/>
      <c r="D46"/>
    </row>
    <row r="47" spans="1:4" ht="15.75" x14ac:dyDescent="0.2">
      <c r="A47" s="59"/>
    </row>
    <row r="48" spans="1:4" ht="15.75" x14ac:dyDescent="0.2">
      <c r="A48" s="49" t="s">
        <v>94</v>
      </c>
    </row>
  </sheetData>
  <pageMargins left="0.7" right="0.7" top="0.78740157499999996" bottom="0.78740157499999996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zoomScaleNormal="100" workbookViewId="0">
      <selection activeCell="S16" sqref="S1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15</xdr:col>
                <xdr:colOff>361950</xdr:colOff>
                <xdr:row>41</xdr:row>
                <xdr:rowOff>19050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S173"/>
  <sheetViews>
    <sheetView tabSelected="1" zoomScaleNormal="100" zoomScaleSheetLayoutView="80" workbookViewId="0">
      <selection activeCell="C4" sqref="C4"/>
    </sheetView>
  </sheetViews>
  <sheetFormatPr baseColWidth="10" defaultColWidth="10.85546875" defaultRowHeight="12.75" x14ac:dyDescent="0.2"/>
  <cols>
    <col min="1" max="1" width="7" style="1" customWidth="1"/>
    <col min="2" max="3" width="40.7109375" style="1" customWidth="1"/>
    <col min="4" max="4" width="17.28515625" style="1" customWidth="1"/>
    <col min="5" max="5" width="15.7109375" style="1" bestFit="1" customWidth="1"/>
    <col min="6" max="6" width="16.140625" style="1" customWidth="1"/>
    <col min="7" max="7" width="20.85546875" style="1" customWidth="1"/>
    <col min="8" max="8" width="15.140625" style="1" customWidth="1"/>
    <col min="9" max="9" width="14.42578125" style="1" customWidth="1"/>
    <col min="10" max="10" width="13" style="1" bestFit="1" customWidth="1"/>
    <col min="11" max="11" width="12.140625" style="1" customWidth="1"/>
    <col min="12" max="12" width="23" style="1" customWidth="1"/>
    <col min="13" max="13" width="7.7109375" style="1" bestFit="1" customWidth="1"/>
    <col min="14" max="14" width="27.42578125" style="1" bestFit="1" customWidth="1"/>
    <col min="15" max="15" width="6.85546875" style="1" bestFit="1" customWidth="1"/>
    <col min="16" max="16" width="22.7109375" style="1" customWidth="1"/>
    <col min="17" max="17" width="8.5703125" style="1" customWidth="1"/>
    <col min="18" max="18" width="15.85546875" style="1" customWidth="1"/>
    <col min="19" max="19" width="6.42578125" style="1" customWidth="1"/>
    <col min="20" max="16384" width="10.85546875" style="1"/>
  </cols>
  <sheetData>
    <row r="1" spans="1:19" ht="18.75" x14ac:dyDescent="0.3">
      <c r="A1" s="46" t="s">
        <v>37</v>
      </c>
      <c r="B1" s="3"/>
    </row>
    <row r="2" spans="1:19" ht="15" x14ac:dyDescent="0.25">
      <c r="A2" s="70" t="s">
        <v>119</v>
      </c>
      <c r="B2" s="70"/>
      <c r="C2" s="33"/>
    </row>
    <row r="3" spans="1:19" ht="15" x14ac:dyDescent="0.25">
      <c r="A3" s="83" t="s">
        <v>128</v>
      </c>
      <c r="B3" s="83"/>
      <c r="C3" s="32">
        <v>0</v>
      </c>
      <c r="D3" s="33"/>
    </row>
    <row r="4" spans="1:19" ht="15" x14ac:dyDescent="0.25">
      <c r="A4" s="82" t="s">
        <v>38</v>
      </c>
      <c r="B4" s="82"/>
      <c r="C4" s="21">
        <f>COUNT(A7:A155)</f>
        <v>0</v>
      </c>
    </row>
    <row r="6" spans="1:19" s="10" customFormat="1" ht="30" customHeight="1" x14ac:dyDescent="0.25">
      <c r="A6" s="7" t="s">
        <v>0</v>
      </c>
      <c r="B6" s="7" t="s">
        <v>29</v>
      </c>
      <c r="C6" s="7" t="s">
        <v>35</v>
      </c>
      <c r="D6" s="8" t="s">
        <v>31</v>
      </c>
      <c r="E6" s="9" t="s">
        <v>40</v>
      </c>
      <c r="F6" s="9" t="s">
        <v>55</v>
      </c>
      <c r="G6" s="8" t="s">
        <v>21</v>
      </c>
      <c r="H6" s="8" t="s">
        <v>19</v>
      </c>
      <c r="I6" s="8" t="s">
        <v>25</v>
      </c>
      <c r="J6" s="8" t="s">
        <v>36</v>
      </c>
      <c r="K6" s="8" t="s">
        <v>30</v>
      </c>
      <c r="L6" s="73" t="s">
        <v>5</v>
      </c>
      <c r="M6" s="73"/>
      <c r="N6" s="76" t="s">
        <v>7</v>
      </c>
      <c r="O6" s="77"/>
      <c r="P6" s="76" t="s">
        <v>1</v>
      </c>
      <c r="Q6" s="77"/>
      <c r="R6" s="73" t="s">
        <v>9</v>
      </c>
      <c r="S6" s="73"/>
    </row>
    <row r="7" spans="1:19" x14ac:dyDescent="0.2">
      <c r="A7" s="34"/>
      <c r="B7" s="34"/>
      <c r="C7" s="34"/>
      <c r="D7" s="35"/>
      <c r="E7" s="18"/>
      <c r="F7" s="18"/>
      <c r="G7" s="35"/>
      <c r="H7" s="22">
        <f>SUM(D7-G7-E7-F7)</f>
        <v>0</v>
      </c>
      <c r="I7" s="23" t="str">
        <f t="shared" ref="I7:I36" si="0">IF(H7&gt;1,H7/D7,"")</f>
        <v/>
      </c>
      <c r="J7" s="34"/>
      <c r="K7" s="34"/>
      <c r="L7" s="74"/>
      <c r="M7" s="74"/>
      <c r="N7" s="68"/>
      <c r="O7" s="69"/>
      <c r="P7" s="68"/>
      <c r="Q7" s="69"/>
      <c r="R7" s="81"/>
      <c r="S7" s="81"/>
    </row>
    <row r="8" spans="1:19" x14ac:dyDescent="0.2">
      <c r="A8" s="20"/>
      <c r="B8" s="20"/>
      <c r="C8" s="20"/>
      <c r="D8" s="36"/>
      <c r="E8" s="19"/>
      <c r="F8" s="19"/>
      <c r="G8" s="36"/>
      <c r="H8" s="24">
        <f t="shared" ref="H8:H36" si="1">SUM(D8-G8-E8-F8)</f>
        <v>0</v>
      </c>
      <c r="I8" s="25" t="str">
        <f t="shared" si="0"/>
        <v/>
      </c>
      <c r="J8" s="20"/>
      <c r="K8" s="20"/>
      <c r="L8" s="75"/>
      <c r="M8" s="75"/>
      <c r="N8" s="66"/>
      <c r="O8" s="67"/>
      <c r="P8" s="66"/>
      <c r="Q8" s="67"/>
      <c r="R8" s="75"/>
      <c r="S8" s="75"/>
    </row>
    <row r="9" spans="1:19" x14ac:dyDescent="0.2">
      <c r="A9" s="34"/>
      <c r="B9" s="34"/>
      <c r="C9" s="34"/>
      <c r="D9" s="35"/>
      <c r="E9" s="18"/>
      <c r="F9" s="18"/>
      <c r="G9" s="35"/>
      <c r="H9" s="22">
        <f t="shared" si="1"/>
        <v>0</v>
      </c>
      <c r="I9" s="23" t="str">
        <f t="shared" si="0"/>
        <v/>
      </c>
      <c r="J9" s="34"/>
      <c r="K9" s="34"/>
      <c r="L9" s="74"/>
      <c r="M9" s="74"/>
      <c r="N9" s="68"/>
      <c r="O9" s="69"/>
      <c r="P9" s="68"/>
      <c r="Q9" s="69"/>
      <c r="R9" s="74"/>
      <c r="S9" s="74"/>
    </row>
    <row r="10" spans="1:19" x14ac:dyDescent="0.2">
      <c r="A10" s="20"/>
      <c r="B10" s="20"/>
      <c r="C10" s="20"/>
      <c r="D10" s="36"/>
      <c r="E10" s="19"/>
      <c r="F10" s="19"/>
      <c r="G10" s="36"/>
      <c r="H10" s="24">
        <f t="shared" si="1"/>
        <v>0</v>
      </c>
      <c r="I10" s="25" t="str">
        <f t="shared" si="0"/>
        <v/>
      </c>
      <c r="J10" s="20"/>
      <c r="K10" s="20"/>
      <c r="L10" s="75"/>
      <c r="M10" s="75"/>
      <c r="N10" s="66"/>
      <c r="O10" s="67"/>
      <c r="P10" s="66"/>
      <c r="Q10" s="67"/>
      <c r="R10" s="75"/>
      <c r="S10" s="75"/>
    </row>
    <row r="11" spans="1:19" x14ac:dyDescent="0.2">
      <c r="A11" s="34"/>
      <c r="B11" s="34"/>
      <c r="C11" s="34"/>
      <c r="D11" s="35"/>
      <c r="E11" s="18"/>
      <c r="F11" s="18"/>
      <c r="G11" s="35"/>
      <c r="H11" s="22">
        <f t="shared" si="1"/>
        <v>0</v>
      </c>
      <c r="I11" s="23" t="str">
        <f t="shared" si="0"/>
        <v/>
      </c>
      <c r="J11" s="34"/>
      <c r="K11" s="34"/>
      <c r="L11" s="74"/>
      <c r="M11" s="74"/>
      <c r="N11" s="68"/>
      <c r="O11" s="69"/>
      <c r="P11" s="68"/>
      <c r="Q11" s="69"/>
      <c r="R11" s="68"/>
      <c r="S11" s="69"/>
    </row>
    <row r="12" spans="1:19" x14ac:dyDescent="0.2">
      <c r="A12" s="20"/>
      <c r="B12" s="20"/>
      <c r="C12" s="20"/>
      <c r="D12" s="36"/>
      <c r="E12" s="19"/>
      <c r="F12" s="19"/>
      <c r="G12" s="36"/>
      <c r="H12" s="24">
        <f t="shared" si="1"/>
        <v>0</v>
      </c>
      <c r="I12" s="25" t="str">
        <f t="shared" si="0"/>
        <v/>
      </c>
      <c r="J12" s="20"/>
      <c r="K12" s="20"/>
      <c r="L12" s="75"/>
      <c r="M12" s="75"/>
      <c r="N12" s="66"/>
      <c r="O12" s="67"/>
      <c r="P12" s="66"/>
      <c r="Q12" s="67"/>
      <c r="R12" s="75"/>
      <c r="S12" s="75"/>
    </row>
    <row r="13" spans="1:19" x14ac:dyDescent="0.2">
      <c r="A13" s="34"/>
      <c r="B13" s="34"/>
      <c r="C13" s="34"/>
      <c r="D13" s="18"/>
      <c r="E13" s="18"/>
      <c r="F13" s="18"/>
      <c r="G13" s="18"/>
      <c r="H13" s="22">
        <f t="shared" si="1"/>
        <v>0</v>
      </c>
      <c r="I13" s="23" t="str">
        <f t="shared" si="0"/>
        <v/>
      </c>
      <c r="J13" s="37"/>
      <c r="K13" s="34"/>
      <c r="L13" s="68"/>
      <c r="M13" s="69"/>
      <c r="N13" s="68"/>
      <c r="O13" s="69"/>
      <c r="P13" s="68"/>
      <c r="Q13" s="69"/>
      <c r="R13" s="68"/>
      <c r="S13" s="69"/>
    </row>
    <row r="14" spans="1:19" x14ac:dyDescent="0.2">
      <c r="A14" s="20"/>
      <c r="B14" s="20"/>
      <c r="C14" s="20"/>
      <c r="D14" s="19"/>
      <c r="E14" s="19"/>
      <c r="F14" s="19"/>
      <c r="G14" s="19"/>
      <c r="H14" s="24">
        <f t="shared" si="1"/>
        <v>0</v>
      </c>
      <c r="I14" s="25" t="str">
        <f t="shared" si="0"/>
        <v/>
      </c>
      <c r="J14" s="38"/>
      <c r="K14" s="20"/>
      <c r="L14" s="66"/>
      <c r="M14" s="67"/>
      <c r="N14" s="66"/>
      <c r="O14" s="67"/>
      <c r="P14" s="66"/>
      <c r="Q14" s="67"/>
      <c r="R14" s="66"/>
      <c r="S14" s="67"/>
    </row>
    <row r="15" spans="1:19" x14ac:dyDescent="0.2">
      <c r="A15" s="34"/>
      <c r="B15" s="34"/>
      <c r="C15" s="34"/>
      <c r="D15" s="18"/>
      <c r="E15" s="18"/>
      <c r="F15" s="18"/>
      <c r="G15" s="18"/>
      <c r="H15" s="22">
        <f t="shared" si="1"/>
        <v>0</v>
      </c>
      <c r="I15" s="23" t="str">
        <f t="shared" si="0"/>
        <v/>
      </c>
      <c r="J15" s="37"/>
      <c r="K15" s="34"/>
      <c r="L15" s="68"/>
      <c r="M15" s="69"/>
      <c r="N15" s="68"/>
      <c r="O15" s="69"/>
      <c r="P15" s="68"/>
      <c r="Q15" s="69"/>
      <c r="R15" s="68"/>
      <c r="S15" s="69"/>
    </row>
    <row r="16" spans="1:19" x14ac:dyDescent="0.2">
      <c r="A16" s="20"/>
      <c r="B16" s="20"/>
      <c r="C16" s="20"/>
      <c r="D16" s="19"/>
      <c r="E16" s="19"/>
      <c r="F16" s="19"/>
      <c r="G16" s="19"/>
      <c r="H16" s="24">
        <f t="shared" si="1"/>
        <v>0</v>
      </c>
      <c r="I16" s="25" t="str">
        <f t="shared" si="0"/>
        <v/>
      </c>
      <c r="J16" s="38"/>
      <c r="K16" s="20"/>
      <c r="L16" s="66"/>
      <c r="M16" s="67"/>
      <c r="N16" s="66"/>
      <c r="O16" s="67"/>
      <c r="P16" s="66"/>
      <c r="Q16" s="67"/>
      <c r="R16" s="66"/>
      <c r="S16" s="67"/>
    </row>
    <row r="17" spans="1:19" x14ac:dyDescent="0.2">
      <c r="A17" s="34"/>
      <c r="B17" s="34"/>
      <c r="C17" s="34"/>
      <c r="D17" s="18"/>
      <c r="E17" s="18"/>
      <c r="F17" s="18"/>
      <c r="G17" s="18"/>
      <c r="H17" s="22">
        <f t="shared" si="1"/>
        <v>0</v>
      </c>
      <c r="I17" s="23" t="str">
        <f t="shared" si="0"/>
        <v/>
      </c>
      <c r="J17" s="37"/>
      <c r="K17" s="34"/>
      <c r="L17" s="68"/>
      <c r="M17" s="69"/>
      <c r="N17" s="68"/>
      <c r="O17" s="69"/>
      <c r="P17" s="68"/>
      <c r="Q17" s="69"/>
      <c r="R17" s="68"/>
      <c r="S17" s="69"/>
    </row>
    <row r="18" spans="1:19" x14ac:dyDescent="0.2">
      <c r="A18" s="20"/>
      <c r="B18" s="20"/>
      <c r="C18" s="20"/>
      <c r="D18" s="19"/>
      <c r="E18" s="19"/>
      <c r="F18" s="19"/>
      <c r="G18" s="19"/>
      <c r="H18" s="24">
        <f t="shared" si="1"/>
        <v>0</v>
      </c>
      <c r="I18" s="25" t="str">
        <f t="shared" si="0"/>
        <v/>
      </c>
      <c r="J18" s="38"/>
      <c r="K18" s="20"/>
      <c r="L18" s="66"/>
      <c r="M18" s="67"/>
      <c r="N18" s="66"/>
      <c r="O18" s="67"/>
      <c r="P18" s="66"/>
      <c r="Q18" s="67"/>
      <c r="R18" s="66"/>
      <c r="S18" s="67"/>
    </row>
    <row r="19" spans="1:19" x14ac:dyDescent="0.2">
      <c r="A19" s="34"/>
      <c r="B19" s="34"/>
      <c r="C19" s="34"/>
      <c r="D19" s="18"/>
      <c r="E19" s="18"/>
      <c r="F19" s="18"/>
      <c r="G19" s="18"/>
      <c r="H19" s="22">
        <f t="shared" si="1"/>
        <v>0</v>
      </c>
      <c r="I19" s="23" t="str">
        <f t="shared" si="0"/>
        <v/>
      </c>
      <c r="J19" s="37"/>
      <c r="K19" s="34"/>
      <c r="L19" s="68"/>
      <c r="M19" s="69"/>
      <c r="N19" s="68"/>
      <c r="O19" s="69"/>
      <c r="P19" s="68"/>
      <c r="Q19" s="69"/>
      <c r="R19" s="68"/>
      <c r="S19" s="69"/>
    </row>
    <row r="20" spans="1:19" x14ac:dyDescent="0.2">
      <c r="A20" s="20"/>
      <c r="B20" s="20"/>
      <c r="C20" s="20"/>
      <c r="D20" s="19"/>
      <c r="E20" s="19"/>
      <c r="F20" s="19"/>
      <c r="G20" s="19"/>
      <c r="H20" s="24">
        <f t="shared" si="1"/>
        <v>0</v>
      </c>
      <c r="I20" s="25" t="str">
        <f t="shared" si="0"/>
        <v/>
      </c>
      <c r="J20" s="38"/>
      <c r="K20" s="20"/>
      <c r="L20" s="66"/>
      <c r="M20" s="67"/>
      <c r="N20" s="66"/>
      <c r="O20" s="67"/>
      <c r="P20" s="66"/>
      <c r="Q20" s="67"/>
      <c r="R20" s="66"/>
      <c r="S20" s="67"/>
    </row>
    <row r="21" spans="1:19" x14ac:dyDescent="0.2">
      <c r="A21" s="34"/>
      <c r="B21" s="34"/>
      <c r="C21" s="34"/>
      <c r="D21" s="18"/>
      <c r="E21" s="18"/>
      <c r="F21" s="18"/>
      <c r="G21" s="18"/>
      <c r="H21" s="22">
        <f t="shared" si="1"/>
        <v>0</v>
      </c>
      <c r="I21" s="23" t="str">
        <f t="shared" si="0"/>
        <v/>
      </c>
      <c r="J21" s="37"/>
      <c r="K21" s="34"/>
      <c r="L21" s="68"/>
      <c r="M21" s="69"/>
      <c r="N21" s="68"/>
      <c r="O21" s="69"/>
      <c r="P21" s="68"/>
      <c r="Q21" s="69"/>
      <c r="R21" s="68"/>
      <c r="S21" s="69"/>
    </row>
    <row r="22" spans="1:19" x14ac:dyDescent="0.2">
      <c r="A22" s="20"/>
      <c r="B22" s="20"/>
      <c r="C22" s="20"/>
      <c r="D22" s="19"/>
      <c r="E22" s="19"/>
      <c r="F22" s="19"/>
      <c r="G22" s="19"/>
      <c r="H22" s="24">
        <f t="shared" si="1"/>
        <v>0</v>
      </c>
      <c r="I22" s="25" t="str">
        <f t="shared" si="0"/>
        <v/>
      </c>
      <c r="J22" s="38"/>
      <c r="K22" s="20"/>
      <c r="L22" s="66"/>
      <c r="M22" s="67"/>
      <c r="N22" s="66"/>
      <c r="O22" s="67"/>
      <c r="P22" s="66"/>
      <c r="Q22" s="67"/>
      <c r="R22" s="66"/>
      <c r="S22" s="67"/>
    </row>
    <row r="23" spans="1:19" x14ac:dyDescent="0.2">
      <c r="A23" s="34"/>
      <c r="B23" s="34"/>
      <c r="C23" s="34"/>
      <c r="D23" s="18"/>
      <c r="E23" s="18"/>
      <c r="F23" s="18"/>
      <c r="G23" s="18"/>
      <c r="H23" s="22">
        <f t="shared" si="1"/>
        <v>0</v>
      </c>
      <c r="I23" s="23" t="str">
        <f t="shared" si="0"/>
        <v/>
      </c>
      <c r="J23" s="37"/>
      <c r="K23" s="34"/>
      <c r="L23" s="68"/>
      <c r="M23" s="69"/>
      <c r="N23" s="68"/>
      <c r="O23" s="69"/>
      <c r="P23" s="68"/>
      <c r="Q23" s="69"/>
      <c r="R23" s="68"/>
      <c r="S23" s="69"/>
    </row>
    <row r="24" spans="1:19" x14ac:dyDescent="0.2">
      <c r="A24" s="20"/>
      <c r="B24" s="20"/>
      <c r="C24" s="20"/>
      <c r="D24" s="19"/>
      <c r="E24" s="19"/>
      <c r="F24" s="19"/>
      <c r="G24" s="19"/>
      <c r="H24" s="24">
        <f t="shared" si="1"/>
        <v>0</v>
      </c>
      <c r="I24" s="25" t="str">
        <f t="shared" si="0"/>
        <v/>
      </c>
      <c r="J24" s="38"/>
      <c r="K24" s="20"/>
      <c r="L24" s="66"/>
      <c r="M24" s="67"/>
      <c r="N24" s="66"/>
      <c r="O24" s="67"/>
      <c r="P24" s="66"/>
      <c r="Q24" s="67"/>
      <c r="R24" s="66"/>
      <c r="S24" s="67"/>
    </row>
    <row r="25" spans="1:19" x14ac:dyDescent="0.2">
      <c r="A25" s="34"/>
      <c r="B25" s="34"/>
      <c r="C25" s="34"/>
      <c r="D25" s="18"/>
      <c r="E25" s="18"/>
      <c r="F25" s="18"/>
      <c r="G25" s="18"/>
      <c r="H25" s="22">
        <f t="shared" si="1"/>
        <v>0</v>
      </c>
      <c r="I25" s="23" t="str">
        <f t="shared" si="0"/>
        <v/>
      </c>
      <c r="J25" s="37"/>
      <c r="K25" s="34"/>
      <c r="L25" s="68"/>
      <c r="M25" s="69"/>
      <c r="N25" s="68"/>
      <c r="O25" s="69"/>
      <c r="P25" s="68"/>
      <c r="Q25" s="69"/>
      <c r="R25" s="68"/>
      <c r="S25" s="69"/>
    </row>
    <row r="26" spans="1:19" x14ac:dyDescent="0.2">
      <c r="A26" s="20"/>
      <c r="B26" s="20"/>
      <c r="C26" s="20"/>
      <c r="D26" s="19"/>
      <c r="E26" s="19"/>
      <c r="F26" s="19"/>
      <c r="G26" s="19"/>
      <c r="H26" s="24">
        <f t="shared" si="1"/>
        <v>0</v>
      </c>
      <c r="I26" s="25" t="str">
        <f t="shared" si="0"/>
        <v/>
      </c>
      <c r="J26" s="38"/>
      <c r="K26" s="20"/>
      <c r="L26" s="66"/>
      <c r="M26" s="67"/>
      <c r="N26" s="66"/>
      <c r="O26" s="67"/>
      <c r="P26" s="66"/>
      <c r="Q26" s="67"/>
      <c r="R26" s="66"/>
      <c r="S26" s="67"/>
    </row>
    <row r="27" spans="1:19" x14ac:dyDescent="0.2">
      <c r="A27" s="34"/>
      <c r="B27" s="34"/>
      <c r="C27" s="34"/>
      <c r="D27" s="18"/>
      <c r="E27" s="18"/>
      <c r="F27" s="18"/>
      <c r="G27" s="18"/>
      <c r="H27" s="22">
        <f t="shared" si="1"/>
        <v>0</v>
      </c>
      <c r="I27" s="23" t="str">
        <f t="shared" si="0"/>
        <v/>
      </c>
      <c r="J27" s="37"/>
      <c r="K27" s="34"/>
      <c r="L27" s="68"/>
      <c r="M27" s="69"/>
      <c r="N27" s="68"/>
      <c r="O27" s="69"/>
      <c r="P27" s="68"/>
      <c r="Q27" s="69"/>
      <c r="R27" s="68"/>
      <c r="S27" s="69"/>
    </row>
    <row r="28" spans="1:19" x14ac:dyDescent="0.2">
      <c r="A28" s="20"/>
      <c r="B28" s="20"/>
      <c r="C28" s="20"/>
      <c r="D28" s="19"/>
      <c r="E28" s="19"/>
      <c r="F28" s="19"/>
      <c r="G28" s="19"/>
      <c r="H28" s="24">
        <f t="shared" si="1"/>
        <v>0</v>
      </c>
      <c r="I28" s="25" t="str">
        <f t="shared" si="0"/>
        <v/>
      </c>
      <c r="J28" s="38"/>
      <c r="K28" s="20"/>
      <c r="L28" s="66"/>
      <c r="M28" s="67"/>
      <c r="N28" s="66"/>
      <c r="O28" s="67"/>
      <c r="P28" s="66"/>
      <c r="Q28" s="67"/>
      <c r="R28" s="66"/>
      <c r="S28" s="67"/>
    </row>
    <row r="29" spans="1:19" x14ac:dyDescent="0.2">
      <c r="A29" s="34"/>
      <c r="B29" s="34"/>
      <c r="C29" s="34"/>
      <c r="D29" s="18"/>
      <c r="E29" s="18"/>
      <c r="F29" s="18"/>
      <c r="G29" s="18"/>
      <c r="H29" s="22">
        <f t="shared" si="1"/>
        <v>0</v>
      </c>
      <c r="I29" s="23" t="str">
        <f t="shared" si="0"/>
        <v/>
      </c>
      <c r="J29" s="37"/>
      <c r="K29" s="34"/>
      <c r="L29" s="68"/>
      <c r="M29" s="69"/>
      <c r="N29" s="68"/>
      <c r="O29" s="69"/>
      <c r="P29" s="68"/>
      <c r="Q29" s="69"/>
      <c r="R29" s="68"/>
      <c r="S29" s="69"/>
    </row>
    <row r="30" spans="1:19" x14ac:dyDescent="0.2">
      <c r="A30" s="20"/>
      <c r="B30" s="20"/>
      <c r="C30" s="20"/>
      <c r="D30" s="19"/>
      <c r="E30" s="19"/>
      <c r="F30" s="19"/>
      <c r="G30" s="19"/>
      <c r="H30" s="24">
        <f t="shared" si="1"/>
        <v>0</v>
      </c>
      <c r="I30" s="25" t="str">
        <f t="shared" si="0"/>
        <v/>
      </c>
      <c r="J30" s="38"/>
      <c r="K30" s="20"/>
      <c r="L30" s="66"/>
      <c r="M30" s="67"/>
      <c r="N30" s="66"/>
      <c r="O30" s="67"/>
      <c r="P30" s="66"/>
      <c r="Q30" s="67"/>
      <c r="R30" s="66"/>
      <c r="S30" s="67"/>
    </row>
    <row r="31" spans="1:19" x14ac:dyDescent="0.2">
      <c r="A31" s="34"/>
      <c r="B31" s="34"/>
      <c r="C31" s="34"/>
      <c r="D31" s="18"/>
      <c r="E31" s="18"/>
      <c r="F31" s="18"/>
      <c r="G31" s="18"/>
      <c r="H31" s="22">
        <f t="shared" si="1"/>
        <v>0</v>
      </c>
      <c r="I31" s="23" t="str">
        <f t="shared" si="0"/>
        <v/>
      </c>
      <c r="J31" s="37"/>
      <c r="K31" s="34"/>
      <c r="L31" s="68"/>
      <c r="M31" s="69"/>
      <c r="N31" s="68"/>
      <c r="O31" s="69"/>
      <c r="P31" s="68"/>
      <c r="Q31" s="69"/>
      <c r="R31" s="68"/>
      <c r="S31" s="69"/>
    </row>
    <row r="32" spans="1:19" x14ac:dyDescent="0.2">
      <c r="A32" s="20"/>
      <c r="B32" s="20"/>
      <c r="C32" s="20"/>
      <c r="D32" s="19"/>
      <c r="E32" s="19"/>
      <c r="F32" s="19"/>
      <c r="G32" s="19"/>
      <c r="H32" s="24">
        <f t="shared" si="1"/>
        <v>0</v>
      </c>
      <c r="I32" s="25" t="str">
        <f t="shared" si="0"/>
        <v/>
      </c>
      <c r="J32" s="38"/>
      <c r="K32" s="20"/>
      <c r="L32" s="66"/>
      <c r="M32" s="67"/>
      <c r="N32" s="66"/>
      <c r="O32" s="67"/>
      <c r="P32" s="66"/>
      <c r="Q32" s="67"/>
      <c r="R32" s="66"/>
      <c r="S32" s="67"/>
    </row>
    <row r="33" spans="1:19" x14ac:dyDescent="0.2">
      <c r="A33" s="34"/>
      <c r="B33" s="34"/>
      <c r="C33" s="34"/>
      <c r="D33" s="18"/>
      <c r="E33" s="18"/>
      <c r="F33" s="18"/>
      <c r="G33" s="18"/>
      <c r="H33" s="22">
        <f t="shared" si="1"/>
        <v>0</v>
      </c>
      <c r="I33" s="23" t="str">
        <f t="shared" si="0"/>
        <v/>
      </c>
      <c r="J33" s="37"/>
      <c r="K33" s="34"/>
      <c r="L33" s="68"/>
      <c r="M33" s="69"/>
      <c r="N33" s="68"/>
      <c r="O33" s="69"/>
      <c r="P33" s="68"/>
      <c r="Q33" s="69"/>
      <c r="R33" s="68"/>
      <c r="S33" s="69"/>
    </row>
    <row r="34" spans="1:19" x14ac:dyDescent="0.2">
      <c r="A34" s="20"/>
      <c r="B34" s="20"/>
      <c r="C34" s="20"/>
      <c r="D34" s="19"/>
      <c r="E34" s="19"/>
      <c r="F34" s="19"/>
      <c r="G34" s="19"/>
      <c r="H34" s="24">
        <f t="shared" si="1"/>
        <v>0</v>
      </c>
      <c r="I34" s="25" t="str">
        <f t="shared" si="0"/>
        <v/>
      </c>
      <c r="J34" s="39"/>
      <c r="K34" s="40"/>
      <c r="L34" s="66"/>
      <c r="M34" s="67"/>
      <c r="N34" s="66"/>
      <c r="O34" s="67"/>
      <c r="P34" s="66"/>
      <c r="Q34" s="67"/>
      <c r="R34" s="66"/>
      <c r="S34" s="67"/>
    </row>
    <row r="35" spans="1:19" x14ac:dyDescent="0.2">
      <c r="A35" s="34"/>
      <c r="B35" s="34"/>
      <c r="C35" s="34"/>
      <c r="D35" s="18"/>
      <c r="E35" s="18"/>
      <c r="F35" s="18"/>
      <c r="G35" s="18"/>
      <c r="H35" s="22">
        <f t="shared" si="1"/>
        <v>0</v>
      </c>
      <c r="I35" s="23" t="str">
        <f t="shared" si="0"/>
        <v/>
      </c>
      <c r="J35" s="37"/>
      <c r="K35" s="34"/>
      <c r="L35" s="68"/>
      <c r="M35" s="69"/>
      <c r="N35" s="68"/>
      <c r="O35" s="69"/>
      <c r="P35" s="68"/>
      <c r="Q35" s="69"/>
      <c r="R35" s="68"/>
      <c r="S35" s="69"/>
    </row>
    <row r="36" spans="1:19" x14ac:dyDescent="0.2">
      <c r="A36" s="20"/>
      <c r="B36" s="20"/>
      <c r="C36" s="20"/>
      <c r="D36" s="19"/>
      <c r="E36" s="19"/>
      <c r="F36" s="19"/>
      <c r="G36" s="19"/>
      <c r="H36" s="24">
        <f t="shared" si="1"/>
        <v>0</v>
      </c>
      <c r="I36" s="25" t="str">
        <f t="shared" si="0"/>
        <v/>
      </c>
      <c r="J36" s="38"/>
      <c r="K36" s="20"/>
      <c r="L36" s="66"/>
      <c r="M36" s="67"/>
      <c r="N36" s="66"/>
      <c r="O36" s="67"/>
      <c r="P36" s="66"/>
      <c r="Q36" s="67"/>
      <c r="R36" s="66"/>
      <c r="S36" s="67"/>
    </row>
    <row r="37" spans="1:19" x14ac:dyDescent="0.2">
      <c r="A37" s="34"/>
      <c r="B37" s="34"/>
      <c r="C37" s="34"/>
      <c r="D37" s="18"/>
      <c r="E37" s="18"/>
      <c r="F37" s="18"/>
      <c r="G37" s="18"/>
      <c r="H37" s="22">
        <f t="shared" ref="H37:H94" si="2">SUM(D37-G37-E37-F37)</f>
        <v>0</v>
      </c>
      <c r="I37" s="23" t="str">
        <f t="shared" ref="I37:I58" si="3">IF(H37&gt;1,H37/D37,"")</f>
        <v/>
      </c>
      <c r="J37" s="37"/>
      <c r="K37" s="34"/>
      <c r="L37" s="68"/>
      <c r="M37" s="69"/>
      <c r="N37" s="68"/>
      <c r="O37" s="69"/>
      <c r="P37" s="68"/>
      <c r="Q37" s="69"/>
      <c r="R37" s="68"/>
      <c r="S37" s="69"/>
    </row>
    <row r="38" spans="1:19" x14ac:dyDescent="0.2">
      <c r="A38" s="20"/>
      <c r="B38" s="20"/>
      <c r="C38" s="20"/>
      <c r="D38" s="19"/>
      <c r="E38" s="19"/>
      <c r="F38" s="19"/>
      <c r="G38" s="19"/>
      <c r="H38" s="24">
        <f t="shared" si="2"/>
        <v>0</v>
      </c>
      <c r="I38" s="25" t="str">
        <f t="shared" si="3"/>
        <v/>
      </c>
      <c r="J38" s="38"/>
      <c r="K38" s="20"/>
      <c r="L38" s="66"/>
      <c r="M38" s="67"/>
      <c r="N38" s="66"/>
      <c r="O38" s="67"/>
      <c r="P38" s="66"/>
      <c r="Q38" s="67"/>
      <c r="R38" s="66"/>
      <c r="S38" s="67"/>
    </row>
    <row r="39" spans="1:19" x14ac:dyDescent="0.2">
      <c r="A39" s="34"/>
      <c r="B39" s="34"/>
      <c r="C39" s="34"/>
      <c r="D39" s="18"/>
      <c r="E39" s="18"/>
      <c r="F39" s="18"/>
      <c r="G39" s="18"/>
      <c r="H39" s="22">
        <f t="shared" si="2"/>
        <v>0</v>
      </c>
      <c r="I39" s="23" t="str">
        <f t="shared" si="3"/>
        <v/>
      </c>
      <c r="J39" s="37"/>
      <c r="K39" s="34"/>
      <c r="L39" s="68"/>
      <c r="M39" s="69"/>
      <c r="N39" s="68"/>
      <c r="O39" s="69"/>
      <c r="P39" s="68"/>
      <c r="Q39" s="69"/>
      <c r="R39" s="68"/>
      <c r="S39" s="69"/>
    </row>
    <row r="40" spans="1:19" x14ac:dyDescent="0.2">
      <c r="A40" s="20"/>
      <c r="B40" s="20"/>
      <c r="C40" s="20"/>
      <c r="D40" s="19"/>
      <c r="E40" s="19"/>
      <c r="F40" s="19"/>
      <c r="G40" s="19"/>
      <c r="H40" s="24">
        <f t="shared" si="2"/>
        <v>0</v>
      </c>
      <c r="I40" s="25" t="str">
        <f t="shared" si="3"/>
        <v/>
      </c>
      <c r="J40" s="38"/>
      <c r="K40" s="20"/>
      <c r="L40" s="66"/>
      <c r="M40" s="67"/>
      <c r="N40" s="66"/>
      <c r="O40" s="67"/>
      <c r="P40" s="66"/>
      <c r="Q40" s="67"/>
      <c r="R40" s="66"/>
      <c r="S40" s="67"/>
    </row>
    <row r="41" spans="1:19" x14ac:dyDescent="0.2">
      <c r="A41" s="34"/>
      <c r="B41" s="34"/>
      <c r="C41" s="34"/>
      <c r="D41" s="18"/>
      <c r="E41" s="18"/>
      <c r="F41" s="18"/>
      <c r="G41" s="18"/>
      <c r="H41" s="22">
        <f t="shared" si="2"/>
        <v>0</v>
      </c>
      <c r="I41" s="23" t="str">
        <f t="shared" si="3"/>
        <v/>
      </c>
      <c r="J41" s="37"/>
      <c r="K41" s="34"/>
      <c r="L41" s="68"/>
      <c r="M41" s="69"/>
      <c r="N41" s="68"/>
      <c r="O41" s="69"/>
      <c r="P41" s="68"/>
      <c r="Q41" s="69"/>
      <c r="R41" s="68"/>
      <c r="S41" s="69"/>
    </row>
    <row r="42" spans="1:19" x14ac:dyDescent="0.2">
      <c r="A42" s="20"/>
      <c r="B42" s="20"/>
      <c r="C42" s="20"/>
      <c r="D42" s="19"/>
      <c r="E42" s="19"/>
      <c r="F42" s="19"/>
      <c r="G42" s="19"/>
      <c r="H42" s="24">
        <f t="shared" si="2"/>
        <v>0</v>
      </c>
      <c r="I42" s="25" t="str">
        <f t="shared" si="3"/>
        <v/>
      </c>
      <c r="J42" s="38"/>
      <c r="K42" s="20"/>
      <c r="L42" s="66"/>
      <c r="M42" s="67"/>
      <c r="N42" s="66"/>
      <c r="O42" s="67"/>
      <c r="P42" s="66"/>
      <c r="Q42" s="67"/>
      <c r="R42" s="66"/>
      <c r="S42" s="67"/>
    </row>
    <row r="43" spans="1:19" x14ac:dyDescent="0.2">
      <c r="A43" s="34"/>
      <c r="B43" s="34"/>
      <c r="C43" s="34"/>
      <c r="D43" s="18"/>
      <c r="E43" s="18"/>
      <c r="F43" s="18"/>
      <c r="G43" s="18"/>
      <c r="H43" s="22">
        <f t="shared" si="2"/>
        <v>0</v>
      </c>
      <c r="I43" s="23" t="str">
        <f t="shared" si="3"/>
        <v/>
      </c>
      <c r="J43" s="37"/>
      <c r="K43" s="34"/>
      <c r="L43" s="68"/>
      <c r="M43" s="69"/>
      <c r="N43" s="68"/>
      <c r="O43" s="69"/>
      <c r="P43" s="68"/>
      <c r="Q43" s="69"/>
      <c r="R43" s="68"/>
      <c r="S43" s="69"/>
    </row>
    <row r="44" spans="1:19" x14ac:dyDescent="0.2">
      <c r="A44" s="20"/>
      <c r="B44" s="20"/>
      <c r="C44" s="20"/>
      <c r="D44" s="19"/>
      <c r="E44" s="19"/>
      <c r="F44" s="19"/>
      <c r="G44" s="19"/>
      <c r="H44" s="24">
        <f t="shared" si="2"/>
        <v>0</v>
      </c>
      <c r="I44" s="25" t="str">
        <f t="shared" si="3"/>
        <v/>
      </c>
      <c r="J44" s="38"/>
      <c r="K44" s="20"/>
      <c r="L44" s="66"/>
      <c r="M44" s="67"/>
      <c r="N44" s="66"/>
      <c r="O44" s="67"/>
      <c r="P44" s="66"/>
      <c r="Q44" s="67"/>
      <c r="R44" s="66"/>
      <c r="S44" s="67"/>
    </row>
    <row r="45" spans="1:19" x14ac:dyDescent="0.2">
      <c r="A45" s="34"/>
      <c r="B45" s="34"/>
      <c r="C45" s="34"/>
      <c r="D45" s="18"/>
      <c r="E45" s="18"/>
      <c r="F45" s="18"/>
      <c r="G45" s="18"/>
      <c r="H45" s="22">
        <f t="shared" si="2"/>
        <v>0</v>
      </c>
      <c r="I45" s="23" t="str">
        <f t="shared" si="3"/>
        <v/>
      </c>
      <c r="J45" s="37"/>
      <c r="K45" s="34"/>
      <c r="L45" s="68"/>
      <c r="M45" s="69"/>
      <c r="N45" s="68"/>
      <c r="O45" s="69"/>
      <c r="P45" s="68"/>
      <c r="Q45" s="69"/>
      <c r="R45" s="68"/>
      <c r="S45" s="69"/>
    </row>
    <row r="46" spans="1:19" x14ac:dyDescent="0.2">
      <c r="A46" s="20"/>
      <c r="B46" s="20"/>
      <c r="C46" s="20"/>
      <c r="D46" s="19"/>
      <c r="E46" s="19"/>
      <c r="F46" s="19"/>
      <c r="G46" s="19"/>
      <c r="H46" s="24">
        <f t="shared" si="2"/>
        <v>0</v>
      </c>
      <c r="I46" s="25" t="str">
        <f t="shared" si="3"/>
        <v/>
      </c>
      <c r="J46" s="38"/>
      <c r="K46" s="20"/>
      <c r="L46" s="66"/>
      <c r="M46" s="67"/>
      <c r="N46" s="66"/>
      <c r="O46" s="67"/>
      <c r="P46" s="66"/>
      <c r="Q46" s="67"/>
      <c r="R46" s="66"/>
      <c r="S46" s="67"/>
    </row>
    <row r="47" spans="1:19" x14ac:dyDescent="0.2">
      <c r="A47" s="34"/>
      <c r="B47" s="34"/>
      <c r="C47" s="34"/>
      <c r="D47" s="18"/>
      <c r="E47" s="18"/>
      <c r="F47" s="18"/>
      <c r="G47" s="18"/>
      <c r="H47" s="22">
        <f t="shared" si="2"/>
        <v>0</v>
      </c>
      <c r="I47" s="23" t="str">
        <f t="shared" si="3"/>
        <v/>
      </c>
      <c r="J47" s="37"/>
      <c r="K47" s="34"/>
      <c r="L47" s="68"/>
      <c r="M47" s="69"/>
      <c r="N47" s="68"/>
      <c r="O47" s="69"/>
      <c r="P47" s="68"/>
      <c r="Q47" s="69"/>
      <c r="R47" s="68"/>
      <c r="S47" s="69"/>
    </row>
    <row r="48" spans="1:19" x14ac:dyDescent="0.2">
      <c r="A48" s="20"/>
      <c r="B48" s="20"/>
      <c r="C48" s="20"/>
      <c r="D48" s="19"/>
      <c r="E48" s="19"/>
      <c r="F48" s="19"/>
      <c r="G48" s="19"/>
      <c r="H48" s="24">
        <f t="shared" si="2"/>
        <v>0</v>
      </c>
      <c r="I48" s="25" t="str">
        <f t="shared" si="3"/>
        <v/>
      </c>
      <c r="J48" s="38"/>
      <c r="K48" s="20"/>
      <c r="L48" s="66"/>
      <c r="M48" s="67"/>
      <c r="N48" s="66"/>
      <c r="O48" s="67"/>
      <c r="P48" s="66"/>
      <c r="Q48" s="67"/>
      <c r="R48" s="66"/>
      <c r="S48" s="67"/>
    </row>
    <row r="49" spans="1:19" x14ac:dyDescent="0.2">
      <c r="A49" s="34"/>
      <c r="B49" s="34"/>
      <c r="C49" s="34"/>
      <c r="D49" s="18"/>
      <c r="E49" s="18"/>
      <c r="F49" s="18"/>
      <c r="G49" s="18"/>
      <c r="H49" s="22">
        <f t="shared" si="2"/>
        <v>0</v>
      </c>
      <c r="I49" s="23" t="str">
        <f t="shared" si="3"/>
        <v/>
      </c>
      <c r="J49" s="37"/>
      <c r="K49" s="34"/>
      <c r="L49" s="68"/>
      <c r="M49" s="69"/>
      <c r="N49" s="68"/>
      <c r="O49" s="69"/>
      <c r="P49" s="68"/>
      <c r="Q49" s="69"/>
      <c r="R49" s="68"/>
      <c r="S49" s="69"/>
    </row>
    <row r="50" spans="1:19" x14ac:dyDescent="0.2">
      <c r="A50" s="20"/>
      <c r="B50" s="20"/>
      <c r="C50" s="20"/>
      <c r="D50" s="19"/>
      <c r="E50" s="19"/>
      <c r="F50" s="19"/>
      <c r="G50" s="19"/>
      <c r="H50" s="24">
        <f t="shared" si="2"/>
        <v>0</v>
      </c>
      <c r="I50" s="25" t="str">
        <f t="shared" si="3"/>
        <v/>
      </c>
      <c r="J50" s="38"/>
      <c r="K50" s="20"/>
      <c r="L50" s="66"/>
      <c r="M50" s="67"/>
      <c r="N50" s="66"/>
      <c r="O50" s="67"/>
      <c r="P50" s="66"/>
      <c r="Q50" s="67"/>
      <c r="R50" s="66"/>
      <c r="S50" s="67"/>
    </row>
    <row r="51" spans="1:19" x14ac:dyDescent="0.2">
      <c r="A51" s="34"/>
      <c r="B51" s="34"/>
      <c r="C51" s="34"/>
      <c r="D51" s="18"/>
      <c r="E51" s="18"/>
      <c r="F51" s="18"/>
      <c r="G51" s="18"/>
      <c r="H51" s="22">
        <f t="shared" si="2"/>
        <v>0</v>
      </c>
      <c r="I51" s="23" t="str">
        <f t="shared" si="3"/>
        <v/>
      </c>
      <c r="J51" s="37"/>
      <c r="K51" s="34"/>
      <c r="L51" s="68"/>
      <c r="M51" s="69"/>
      <c r="N51" s="68"/>
      <c r="O51" s="69"/>
      <c r="P51" s="68"/>
      <c r="Q51" s="69"/>
      <c r="R51" s="68"/>
      <c r="S51" s="69"/>
    </row>
    <row r="52" spans="1:19" x14ac:dyDescent="0.2">
      <c r="A52" s="20"/>
      <c r="B52" s="20"/>
      <c r="C52" s="20"/>
      <c r="D52" s="19"/>
      <c r="E52" s="19"/>
      <c r="F52" s="19"/>
      <c r="G52" s="19"/>
      <c r="H52" s="24">
        <f t="shared" si="2"/>
        <v>0</v>
      </c>
      <c r="I52" s="25" t="str">
        <f t="shared" si="3"/>
        <v/>
      </c>
      <c r="J52" s="38"/>
      <c r="K52" s="20"/>
      <c r="L52" s="66"/>
      <c r="M52" s="67"/>
      <c r="N52" s="66"/>
      <c r="O52" s="67"/>
      <c r="P52" s="66"/>
      <c r="Q52" s="67"/>
      <c r="R52" s="66"/>
      <c r="S52" s="67"/>
    </row>
    <row r="53" spans="1:19" x14ac:dyDescent="0.2">
      <c r="A53" s="34"/>
      <c r="B53" s="34"/>
      <c r="C53" s="34"/>
      <c r="D53" s="18"/>
      <c r="E53" s="18"/>
      <c r="F53" s="18"/>
      <c r="G53" s="18"/>
      <c r="H53" s="22">
        <f t="shared" si="2"/>
        <v>0</v>
      </c>
      <c r="I53" s="23" t="str">
        <f t="shared" si="3"/>
        <v/>
      </c>
      <c r="J53" s="37"/>
      <c r="K53" s="34"/>
      <c r="L53" s="68"/>
      <c r="M53" s="69"/>
      <c r="N53" s="68"/>
      <c r="O53" s="69"/>
      <c r="P53" s="68"/>
      <c r="Q53" s="69"/>
      <c r="R53" s="68"/>
      <c r="S53" s="69"/>
    </row>
    <row r="54" spans="1:19" x14ac:dyDescent="0.2">
      <c r="A54" s="20"/>
      <c r="B54" s="20"/>
      <c r="C54" s="20"/>
      <c r="D54" s="19"/>
      <c r="E54" s="19"/>
      <c r="F54" s="19"/>
      <c r="G54" s="19"/>
      <c r="H54" s="24">
        <f t="shared" si="2"/>
        <v>0</v>
      </c>
      <c r="I54" s="25" t="str">
        <f t="shared" si="3"/>
        <v/>
      </c>
      <c r="J54" s="38"/>
      <c r="K54" s="20"/>
      <c r="L54" s="66"/>
      <c r="M54" s="67"/>
      <c r="N54" s="66"/>
      <c r="O54" s="67"/>
      <c r="P54" s="66"/>
      <c r="Q54" s="67"/>
      <c r="R54" s="66"/>
      <c r="S54" s="67"/>
    </row>
    <row r="55" spans="1:19" x14ac:dyDescent="0.2">
      <c r="A55" s="34"/>
      <c r="B55" s="34"/>
      <c r="C55" s="34"/>
      <c r="D55" s="18"/>
      <c r="E55" s="18"/>
      <c r="F55" s="18"/>
      <c r="G55" s="18"/>
      <c r="H55" s="22">
        <f t="shared" si="2"/>
        <v>0</v>
      </c>
      <c r="I55" s="23" t="str">
        <f t="shared" si="3"/>
        <v/>
      </c>
      <c r="J55" s="37"/>
      <c r="K55" s="34"/>
      <c r="L55" s="68"/>
      <c r="M55" s="69"/>
      <c r="N55" s="68"/>
      <c r="O55" s="69"/>
      <c r="P55" s="68"/>
      <c r="Q55" s="69"/>
      <c r="R55" s="68"/>
      <c r="S55" s="69"/>
    </row>
    <row r="56" spans="1:19" x14ac:dyDescent="0.2">
      <c r="A56" s="20"/>
      <c r="B56" s="20"/>
      <c r="C56" s="20"/>
      <c r="D56" s="19"/>
      <c r="E56" s="19"/>
      <c r="F56" s="19"/>
      <c r="G56" s="19"/>
      <c r="H56" s="24">
        <f t="shared" si="2"/>
        <v>0</v>
      </c>
      <c r="I56" s="25" t="str">
        <f t="shared" si="3"/>
        <v/>
      </c>
      <c r="J56" s="38"/>
      <c r="K56" s="20"/>
      <c r="L56" s="66"/>
      <c r="M56" s="67"/>
      <c r="N56" s="66"/>
      <c r="O56" s="67"/>
      <c r="P56" s="66"/>
      <c r="Q56" s="67"/>
      <c r="R56" s="66"/>
      <c r="S56" s="67"/>
    </row>
    <row r="57" spans="1:19" x14ac:dyDescent="0.2">
      <c r="A57" s="34"/>
      <c r="B57" s="34"/>
      <c r="C57" s="34"/>
      <c r="D57" s="18"/>
      <c r="E57" s="18"/>
      <c r="F57" s="18"/>
      <c r="G57" s="18"/>
      <c r="H57" s="22">
        <f t="shared" si="2"/>
        <v>0</v>
      </c>
      <c r="I57" s="23" t="str">
        <f t="shared" si="3"/>
        <v/>
      </c>
      <c r="J57" s="37"/>
      <c r="K57" s="34"/>
      <c r="L57" s="68"/>
      <c r="M57" s="69"/>
      <c r="N57" s="68"/>
      <c r="O57" s="69"/>
      <c r="P57" s="68"/>
      <c r="Q57" s="69"/>
      <c r="R57" s="68"/>
      <c r="S57" s="69"/>
    </row>
    <row r="58" spans="1:19" x14ac:dyDescent="0.2">
      <c r="A58" s="20"/>
      <c r="B58" s="20"/>
      <c r="C58" s="20"/>
      <c r="D58" s="19"/>
      <c r="E58" s="19"/>
      <c r="F58" s="19"/>
      <c r="G58" s="19"/>
      <c r="H58" s="24">
        <f t="shared" si="2"/>
        <v>0</v>
      </c>
      <c r="I58" s="25" t="str">
        <f t="shared" si="3"/>
        <v/>
      </c>
      <c r="J58" s="38"/>
      <c r="K58" s="20"/>
      <c r="L58" s="66"/>
      <c r="M58" s="67"/>
      <c r="N58" s="66"/>
      <c r="O58" s="67"/>
      <c r="P58" s="66"/>
      <c r="Q58" s="67"/>
      <c r="R58" s="66"/>
      <c r="S58" s="67"/>
    </row>
    <row r="59" spans="1:19" x14ac:dyDescent="0.2">
      <c r="A59" s="34"/>
      <c r="B59" s="34"/>
      <c r="C59" s="34"/>
      <c r="D59" s="18"/>
      <c r="E59" s="18"/>
      <c r="F59" s="18"/>
      <c r="G59" s="18"/>
      <c r="H59" s="22">
        <f t="shared" si="2"/>
        <v>0</v>
      </c>
      <c r="I59" s="23" t="str">
        <f t="shared" ref="I59" si="4">IF(H59&gt;1,H59/D59,"")</f>
        <v/>
      </c>
      <c r="J59" s="37"/>
      <c r="K59" s="34"/>
      <c r="L59" s="68"/>
      <c r="M59" s="69"/>
      <c r="N59" s="68"/>
      <c r="O59" s="69"/>
      <c r="P59" s="68"/>
      <c r="Q59" s="69"/>
      <c r="R59" s="68"/>
      <c r="S59" s="69"/>
    </row>
    <row r="60" spans="1:19" x14ac:dyDescent="0.2">
      <c r="A60" s="20"/>
      <c r="B60" s="20"/>
      <c r="C60" s="20"/>
      <c r="D60" s="19"/>
      <c r="E60" s="19"/>
      <c r="F60" s="19"/>
      <c r="G60" s="19"/>
      <c r="H60" s="24">
        <f t="shared" si="2"/>
        <v>0</v>
      </c>
      <c r="I60" s="25" t="str">
        <f t="shared" ref="I60:I118" si="5">IF(H60&gt;1,H60/D60,"")</f>
        <v/>
      </c>
      <c r="J60" s="38"/>
      <c r="K60" s="20"/>
      <c r="L60" s="66"/>
      <c r="M60" s="67"/>
      <c r="N60" s="66"/>
      <c r="O60" s="67"/>
      <c r="P60" s="66"/>
      <c r="Q60" s="67"/>
      <c r="R60" s="66"/>
      <c r="S60" s="67"/>
    </row>
    <row r="61" spans="1:19" x14ac:dyDescent="0.2">
      <c r="A61" s="34"/>
      <c r="B61" s="34"/>
      <c r="C61" s="34"/>
      <c r="D61" s="18"/>
      <c r="E61" s="18"/>
      <c r="F61" s="18"/>
      <c r="G61" s="18"/>
      <c r="H61" s="22">
        <f t="shared" si="2"/>
        <v>0</v>
      </c>
      <c r="I61" s="23" t="str">
        <f t="shared" ref="I61:I124" si="6">IF(H61&gt;1,H61/D61,"")</f>
        <v/>
      </c>
      <c r="J61" s="37"/>
      <c r="K61" s="34"/>
      <c r="L61" s="68"/>
      <c r="M61" s="69"/>
      <c r="N61" s="68"/>
      <c r="O61" s="69"/>
      <c r="P61" s="68"/>
      <c r="Q61" s="69"/>
      <c r="R61" s="68"/>
      <c r="S61" s="69"/>
    </row>
    <row r="62" spans="1:19" x14ac:dyDescent="0.2">
      <c r="A62" s="20"/>
      <c r="B62" s="20"/>
      <c r="C62" s="20"/>
      <c r="D62" s="19"/>
      <c r="E62" s="19"/>
      <c r="F62" s="19"/>
      <c r="G62" s="19"/>
      <c r="H62" s="24">
        <f t="shared" si="2"/>
        <v>0</v>
      </c>
      <c r="I62" s="25" t="str">
        <f t="shared" si="5"/>
        <v/>
      </c>
      <c r="J62" s="38"/>
      <c r="K62" s="20"/>
      <c r="L62" s="66"/>
      <c r="M62" s="67"/>
      <c r="N62" s="66"/>
      <c r="O62" s="67"/>
      <c r="P62" s="66"/>
      <c r="Q62" s="67"/>
      <c r="R62" s="66"/>
      <c r="S62" s="67"/>
    </row>
    <row r="63" spans="1:19" x14ac:dyDescent="0.2">
      <c r="A63" s="34"/>
      <c r="B63" s="34"/>
      <c r="C63" s="34"/>
      <c r="D63" s="18"/>
      <c r="E63" s="18"/>
      <c r="F63" s="18"/>
      <c r="G63" s="18"/>
      <c r="H63" s="22">
        <f t="shared" si="2"/>
        <v>0</v>
      </c>
      <c r="I63" s="23" t="str">
        <f t="shared" si="6"/>
        <v/>
      </c>
      <c r="J63" s="37"/>
      <c r="K63" s="34"/>
      <c r="L63" s="68"/>
      <c r="M63" s="69"/>
      <c r="N63" s="68"/>
      <c r="O63" s="69"/>
      <c r="P63" s="68"/>
      <c r="Q63" s="69"/>
      <c r="R63" s="68"/>
      <c r="S63" s="69"/>
    </row>
    <row r="64" spans="1:19" x14ac:dyDescent="0.2">
      <c r="A64" s="20"/>
      <c r="B64" s="20"/>
      <c r="C64" s="20"/>
      <c r="D64" s="19"/>
      <c r="E64" s="19"/>
      <c r="F64" s="19"/>
      <c r="G64" s="19"/>
      <c r="H64" s="24">
        <f t="shared" si="2"/>
        <v>0</v>
      </c>
      <c r="I64" s="25" t="str">
        <f t="shared" si="5"/>
        <v/>
      </c>
      <c r="J64" s="38"/>
      <c r="K64" s="20"/>
      <c r="L64" s="66"/>
      <c r="M64" s="67"/>
      <c r="N64" s="66"/>
      <c r="O64" s="67"/>
      <c r="P64" s="66"/>
      <c r="Q64" s="67"/>
      <c r="R64" s="66"/>
      <c r="S64" s="67"/>
    </row>
    <row r="65" spans="1:19" x14ac:dyDescent="0.2">
      <c r="A65" s="34"/>
      <c r="B65" s="34"/>
      <c r="C65" s="34"/>
      <c r="D65" s="18"/>
      <c r="E65" s="18"/>
      <c r="F65" s="18"/>
      <c r="G65" s="18"/>
      <c r="H65" s="22">
        <f t="shared" si="2"/>
        <v>0</v>
      </c>
      <c r="I65" s="23" t="str">
        <f t="shared" si="6"/>
        <v/>
      </c>
      <c r="J65" s="37"/>
      <c r="K65" s="34"/>
      <c r="L65" s="68"/>
      <c r="M65" s="69"/>
      <c r="N65" s="68"/>
      <c r="O65" s="69"/>
      <c r="P65" s="68"/>
      <c r="Q65" s="69"/>
      <c r="R65" s="68"/>
      <c r="S65" s="69"/>
    </row>
    <row r="66" spans="1:19" x14ac:dyDescent="0.2">
      <c r="A66" s="20"/>
      <c r="B66" s="20"/>
      <c r="C66" s="20"/>
      <c r="D66" s="19"/>
      <c r="E66" s="19"/>
      <c r="F66" s="19"/>
      <c r="G66" s="19"/>
      <c r="H66" s="24">
        <f t="shared" si="2"/>
        <v>0</v>
      </c>
      <c r="I66" s="25" t="str">
        <f t="shared" si="5"/>
        <v/>
      </c>
      <c r="J66" s="38"/>
      <c r="K66" s="20"/>
      <c r="L66" s="66"/>
      <c r="M66" s="67"/>
      <c r="N66" s="66"/>
      <c r="O66" s="67"/>
      <c r="P66" s="66"/>
      <c r="Q66" s="67"/>
      <c r="R66" s="66"/>
      <c r="S66" s="67"/>
    </row>
    <row r="67" spans="1:19" x14ac:dyDescent="0.2">
      <c r="A67" s="34"/>
      <c r="B67" s="34"/>
      <c r="C67" s="34"/>
      <c r="D67" s="18"/>
      <c r="E67" s="18"/>
      <c r="F67" s="18"/>
      <c r="G67" s="18"/>
      <c r="H67" s="22">
        <f t="shared" si="2"/>
        <v>0</v>
      </c>
      <c r="I67" s="23" t="str">
        <f t="shared" si="6"/>
        <v/>
      </c>
      <c r="J67" s="37"/>
      <c r="K67" s="34"/>
      <c r="L67" s="68"/>
      <c r="M67" s="69"/>
      <c r="N67" s="68"/>
      <c r="O67" s="69"/>
      <c r="P67" s="68"/>
      <c r="Q67" s="69"/>
      <c r="R67" s="68"/>
      <c r="S67" s="69"/>
    </row>
    <row r="68" spans="1:19" x14ac:dyDescent="0.2">
      <c r="A68" s="20"/>
      <c r="B68" s="20"/>
      <c r="C68" s="20"/>
      <c r="D68" s="19"/>
      <c r="E68" s="19"/>
      <c r="F68" s="19"/>
      <c r="G68" s="19"/>
      <c r="H68" s="24">
        <f t="shared" si="2"/>
        <v>0</v>
      </c>
      <c r="I68" s="25" t="str">
        <f t="shared" si="5"/>
        <v/>
      </c>
      <c r="J68" s="38"/>
      <c r="K68" s="20"/>
      <c r="L68" s="66"/>
      <c r="M68" s="67"/>
      <c r="N68" s="66"/>
      <c r="O68" s="67"/>
      <c r="P68" s="66"/>
      <c r="Q68" s="67"/>
      <c r="R68" s="66"/>
      <c r="S68" s="67"/>
    </row>
    <row r="69" spans="1:19" x14ac:dyDescent="0.2">
      <c r="A69" s="34"/>
      <c r="B69" s="34"/>
      <c r="C69" s="34"/>
      <c r="D69" s="18"/>
      <c r="E69" s="18"/>
      <c r="F69" s="18"/>
      <c r="G69" s="18"/>
      <c r="H69" s="22">
        <f t="shared" si="2"/>
        <v>0</v>
      </c>
      <c r="I69" s="23" t="str">
        <f t="shared" si="6"/>
        <v/>
      </c>
      <c r="J69" s="37"/>
      <c r="K69" s="34"/>
      <c r="L69" s="68"/>
      <c r="M69" s="69"/>
      <c r="N69" s="68"/>
      <c r="O69" s="69"/>
      <c r="P69" s="68"/>
      <c r="Q69" s="69"/>
      <c r="R69" s="68"/>
      <c r="S69" s="69"/>
    </row>
    <row r="70" spans="1:19" x14ac:dyDescent="0.2">
      <c r="A70" s="20"/>
      <c r="B70" s="20"/>
      <c r="C70" s="20"/>
      <c r="D70" s="19"/>
      <c r="E70" s="19"/>
      <c r="F70" s="19"/>
      <c r="G70" s="19"/>
      <c r="H70" s="24">
        <f t="shared" si="2"/>
        <v>0</v>
      </c>
      <c r="I70" s="25" t="str">
        <f t="shared" si="5"/>
        <v/>
      </c>
      <c r="J70" s="38"/>
      <c r="K70" s="20"/>
      <c r="L70" s="66"/>
      <c r="M70" s="67"/>
      <c r="N70" s="66"/>
      <c r="O70" s="67"/>
      <c r="P70" s="66"/>
      <c r="Q70" s="67"/>
      <c r="R70" s="66"/>
      <c r="S70" s="67"/>
    </row>
    <row r="71" spans="1:19" x14ac:dyDescent="0.2">
      <c r="A71" s="34"/>
      <c r="B71" s="34"/>
      <c r="C71" s="34"/>
      <c r="D71" s="18"/>
      <c r="E71" s="18"/>
      <c r="F71" s="18"/>
      <c r="G71" s="18"/>
      <c r="H71" s="22">
        <f t="shared" si="2"/>
        <v>0</v>
      </c>
      <c r="I71" s="23" t="str">
        <f t="shared" si="6"/>
        <v/>
      </c>
      <c r="J71" s="37"/>
      <c r="K71" s="34"/>
      <c r="L71" s="68"/>
      <c r="M71" s="69"/>
      <c r="N71" s="68"/>
      <c r="O71" s="69"/>
      <c r="P71" s="68"/>
      <c r="Q71" s="69"/>
      <c r="R71" s="68"/>
      <c r="S71" s="69"/>
    </row>
    <row r="72" spans="1:19" x14ac:dyDescent="0.2">
      <c r="A72" s="20"/>
      <c r="B72" s="20"/>
      <c r="C72" s="20"/>
      <c r="D72" s="19"/>
      <c r="E72" s="19"/>
      <c r="F72" s="19"/>
      <c r="G72" s="19"/>
      <c r="H72" s="24">
        <f t="shared" si="2"/>
        <v>0</v>
      </c>
      <c r="I72" s="25" t="str">
        <f t="shared" si="5"/>
        <v/>
      </c>
      <c r="J72" s="38"/>
      <c r="K72" s="20"/>
      <c r="L72" s="66"/>
      <c r="M72" s="67"/>
      <c r="N72" s="66"/>
      <c r="O72" s="67"/>
      <c r="P72" s="66"/>
      <c r="Q72" s="67"/>
      <c r="R72" s="66"/>
      <c r="S72" s="67"/>
    </row>
    <row r="73" spans="1:19" x14ac:dyDescent="0.2">
      <c r="A73" s="34"/>
      <c r="B73" s="34"/>
      <c r="C73" s="34"/>
      <c r="D73" s="18"/>
      <c r="E73" s="18"/>
      <c r="F73" s="18"/>
      <c r="G73" s="18"/>
      <c r="H73" s="22">
        <f t="shared" si="2"/>
        <v>0</v>
      </c>
      <c r="I73" s="23" t="str">
        <f t="shared" si="6"/>
        <v/>
      </c>
      <c r="J73" s="37"/>
      <c r="K73" s="34"/>
      <c r="L73" s="68"/>
      <c r="M73" s="69"/>
      <c r="N73" s="68"/>
      <c r="O73" s="69"/>
      <c r="P73" s="68"/>
      <c r="Q73" s="69"/>
      <c r="R73" s="68"/>
      <c r="S73" s="69"/>
    </row>
    <row r="74" spans="1:19" x14ac:dyDescent="0.2">
      <c r="A74" s="20"/>
      <c r="B74" s="20"/>
      <c r="C74" s="20"/>
      <c r="D74" s="19"/>
      <c r="E74" s="19"/>
      <c r="F74" s="19"/>
      <c r="G74" s="19"/>
      <c r="H74" s="24">
        <f t="shared" si="2"/>
        <v>0</v>
      </c>
      <c r="I74" s="25" t="str">
        <f t="shared" si="5"/>
        <v/>
      </c>
      <c r="J74" s="38"/>
      <c r="K74" s="20"/>
      <c r="L74" s="66"/>
      <c r="M74" s="67"/>
      <c r="N74" s="66"/>
      <c r="O74" s="67"/>
      <c r="P74" s="66"/>
      <c r="Q74" s="67"/>
      <c r="R74" s="66"/>
      <c r="S74" s="67"/>
    </row>
    <row r="75" spans="1:19" x14ac:dyDescent="0.2">
      <c r="A75" s="34"/>
      <c r="B75" s="34"/>
      <c r="C75" s="34"/>
      <c r="D75" s="18"/>
      <c r="E75" s="18"/>
      <c r="F75" s="18"/>
      <c r="G75" s="18"/>
      <c r="H75" s="22">
        <f t="shared" si="2"/>
        <v>0</v>
      </c>
      <c r="I75" s="23" t="str">
        <f t="shared" si="6"/>
        <v/>
      </c>
      <c r="J75" s="37"/>
      <c r="K75" s="34"/>
      <c r="L75" s="68"/>
      <c r="M75" s="69"/>
      <c r="N75" s="68"/>
      <c r="O75" s="69"/>
      <c r="P75" s="68"/>
      <c r="Q75" s="69"/>
      <c r="R75" s="68"/>
      <c r="S75" s="69"/>
    </row>
    <row r="76" spans="1:19" x14ac:dyDescent="0.2">
      <c r="A76" s="20"/>
      <c r="B76" s="20"/>
      <c r="C76" s="20"/>
      <c r="D76" s="19"/>
      <c r="E76" s="19"/>
      <c r="F76" s="19"/>
      <c r="G76" s="19"/>
      <c r="H76" s="24">
        <f t="shared" si="2"/>
        <v>0</v>
      </c>
      <c r="I76" s="25" t="str">
        <f t="shared" si="5"/>
        <v/>
      </c>
      <c r="J76" s="38"/>
      <c r="K76" s="20"/>
      <c r="L76" s="66"/>
      <c r="M76" s="67"/>
      <c r="N76" s="66"/>
      <c r="O76" s="67"/>
      <c r="P76" s="66"/>
      <c r="Q76" s="67"/>
      <c r="R76" s="66"/>
      <c r="S76" s="67"/>
    </row>
    <row r="77" spans="1:19" x14ac:dyDescent="0.2">
      <c r="A77" s="34"/>
      <c r="B77" s="34"/>
      <c r="C77" s="34"/>
      <c r="D77" s="18"/>
      <c r="E77" s="18"/>
      <c r="F77" s="18"/>
      <c r="G77" s="18"/>
      <c r="H77" s="22">
        <f t="shared" si="2"/>
        <v>0</v>
      </c>
      <c r="I77" s="23" t="str">
        <f t="shared" si="6"/>
        <v/>
      </c>
      <c r="J77" s="37"/>
      <c r="K77" s="34"/>
      <c r="L77" s="68"/>
      <c r="M77" s="69"/>
      <c r="N77" s="68"/>
      <c r="O77" s="69"/>
      <c r="P77" s="68"/>
      <c r="Q77" s="69"/>
      <c r="R77" s="68"/>
      <c r="S77" s="69"/>
    </row>
    <row r="78" spans="1:19" x14ac:dyDescent="0.2">
      <c r="A78" s="20"/>
      <c r="B78" s="20"/>
      <c r="C78" s="20"/>
      <c r="D78" s="19"/>
      <c r="E78" s="19"/>
      <c r="F78" s="19"/>
      <c r="G78" s="19"/>
      <c r="H78" s="24">
        <f t="shared" si="2"/>
        <v>0</v>
      </c>
      <c r="I78" s="25" t="str">
        <f t="shared" si="5"/>
        <v/>
      </c>
      <c r="J78" s="38"/>
      <c r="K78" s="20"/>
      <c r="L78" s="66"/>
      <c r="M78" s="67"/>
      <c r="N78" s="66"/>
      <c r="O78" s="67"/>
      <c r="P78" s="66"/>
      <c r="Q78" s="67"/>
      <c r="R78" s="66"/>
      <c r="S78" s="67"/>
    </row>
    <row r="79" spans="1:19" x14ac:dyDescent="0.2">
      <c r="A79" s="34"/>
      <c r="B79" s="34"/>
      <c r="C79" s="34"/>
      <c r="D79" s="18"/>
      <c r="E79" s="18"/>
      <c r="F79" s="18"/>
      <c r="G79" s="18"/>
      <c r="H79" s="22">
        <f t="shared" si="2"/>
        <v>0</v>
      </c>
      <c r="I79" s="23" t="str">
        <f t="shared" si="6"/>
        <v/>
      </c>
      <c r="J79" s="37"/>
      <c r="K79" s="34"/>
      <c r="L79" s="68"/>
      <c r="M79" s="69"/>
      <c r="N79" s="68"/>
      <c r="O79" s="69"/>
      <c r="P79" s="68"/>
      <c r="Q79" s="69"/>
      <c r="R79" s="68"/>
      <c r="S79" s="69"/>
    </row>
    <row r="80" spans="1:19" x14ac:dyDescent="0.2">
      <c r="A80" s="20"/>
      <c r="B80" s="20"/>
      <c r="C80" s="20"/>
      <c r="D80" s="19"/>
      <c r="E80" s="19"/>
      <c r="F80" s="19"/>
      <c r="G80" s="19"/>
      <c r="H80" s="24">
        <f t="shared" si="2"/>
        <v>0</v>
      </c>
      <c r="I80" s="25" t="str">
        <f t="shared" si="5"/>
        <v/>
      </c>
      <c r="J80" s="38"/>
      <c r="K80" s="20"/>
      <c r="L80" s="66"/>
      <c r="M80" s="67"/>
      <c r="N80" s="66"/>
      <c r="O80" s="67"/>
      <c r="P80" s="66"/>
      <c r="Q80" s="67"/>
      <c r="R80" s="66"/>
      <c r="S80" s="67"/>
    </row>
    <row r="81" spans="1:19" x14ac:dyDescent="0.2">
      <c r="A81" s="34"/>
      <c r="B81" s="34"/>
      <c r="C81" s="34"/>
      <c r="D81" s="18"/>
      <c r="E81" s="18"/>
      <c r="F81" s="18"/>
      <c r="G81" s="18"/>
      <c r="H81" s="22">
        <f t="shared" si="2"/>
        <v>0</v>
      </c>
      <c r="I81" s="23" t="str">
        <f t="shared" si="6"/>
        <v/>
      </c>
      <c r="J81" s="37"/>
      <c r="K81" s="34"/>
      <c r="L81" s="68"/>
      <c r="M81" s="69"/>
      <c r="N81" s="68"/>
      <c r="O81" s="69"/>
      <c r="P81" s="68"/>
      <c r="Q81" s="69"/>
      <c r="R81" s="68"/>
      <c r="S81" s="69"/>
    </row>
    <row r="82" spans="1:19" x14ac:dyDescent="0.2">
      <c r="A82" s="20"/>
      <c r="B82" s="20"/>
      <c r="C82" s="20"/>
      <c r="D82" s="19"/>
      <c r="E82" s="19"/>
      <c r="F82" s="19"/>
      <c r="G82" s="19"/>
      <c r="H82" s="24">
        <f t="shared" si="2"/>
        <v>0</v>
      </c>
      <c r="I82" s="25" t="str">
        <f t="shared" si="5"/>
        <v/>
      </c>
      <c r="J82" s="38"/>
      <c r="K82" s="20"/>
      <c r="L82" s="66"/>
      <c r="M82" s="67"/>
      <c r="N82" s="66"/>
      <c r="O82" s="67"/>
      <c r="P82" s="66"/>
      <c r="Q82" s="67"/>
      <c r="R82" s="66"/>
      <c r="S82" s="67"/>
    </row>
    <row r="83" spans="1:19" x14ac:dyDescent="0.2">
      <c r="A83" s="34"/>
      <c r="B83" s="34"/>
      <c r="C83" s="34"/>
      <c r="D83" s="18"/>
      <c r="E83" s="18"/>
      <c r="F83" s="18"/>
      <c r="G83" s="18"/>
      <c r="H83" s="22">
        <f t="shared" si="2"/>
        <v>0</v>
      </c>
      <c r="I83" s="23" t="str">
        <f t="shared" si="6"/>
        <v/>
      </c>
      <c r="J83" s="37"/>
      <c r="K83" s="34"/>
      <c r="L83" s="68"/>
      <c r="M83" s="69"/>
      <c r="N83" s="68"/>
      <c r="O83" s="69"/>
      <c r="P83" s="68"/>
      <c r="Q83" s="69"/>
      <c r="R83" s="68"/>
      <c r="S83" s="69"/>
    </row>
    <row r="84" spans="1:19" x14ac:dyDescent="0.2">
      <c r="A84" s="20"/>
      <c r="B84" s="20"/>
      <c r="C84" s="20"/>
      <c r="D84" s="19"/>
      <c r="E84" s="19"/>
      <c r="F84" s="19"/>
      <c r="G84" s="19"/>
      <c r="H84" s="24">
        <f t="shared" si="2"/>
        <v>0</v>
      </c>
      <c r="I84" s="25" t="str">
        <f t="shared" si="5"/>
        <v/>
      </c>
      <c r="J84" s="38"/>
      <c r="K84" s="20"/>
      <c r="L84" s="66"/>
      <c r="M84" s="67"/>
      <c r="N84" s="66"/>
      <c r="O84" s="67"/>
      <c r="P84" s="66"/>
      <c r="Q84" s="67"/>
      <c r="R84" s="66"/>
      <c r="S84" s="67"/>
    </row>
    <row r="85" spans="1:19" x14ac:dyDescent="0.2">
      <c r="A85" s="34"/>
      <c r="B85" s="34"/>
      <c r="C85" s="34"/>
      <c r="D85" s="18"/>
      <c r="E85" s="18"/>
      <c r="F85" s="18"/>
      <c r="G85" s="18"/>
      <c r="H85" s="22">
        <f t="shared" si="2"/>
        <v>0</v>
      </c>
      <c r="I85" s="23" t="str">
        <f t="shared" si="6"/>
        <v/>
      </c>
      <c r="J85" s="37"/>
      <c r="K85" s="34"/>
      <c r="L85" s="68"/>
      <c r="M85" s="69"/>
      <c r="N85" s="68"/>
      <c r="O85" s="69"/>
      <c r="P85" s="68"/>
      <c r="Q85" s="69"/>
      <c r="R85" s="68"/>
      <c r="S85" s="69"/>
    </row>
    <row r="86" spans="1:19" x14ac:dyDescent="0.2">
      <c r="A86" s="20"/>
      <c r="B86" s="20"/>
      <c r="C86" s="20"/>
      <c r="D86" s="19"/>
      <c r="E86" s="19"/>
      <c r="F86" s="19"/>
      <c r="G86" s="19"/>
      <c r="H86" s="24">
        <f t="shared" si="2"/>
        <v>0</v>
      </c>
      <c r="I86" s="25" t="str">
        <f t="shared" si="5"/>
        <v/>
      </c>
      <c r="J86" s="38"/>
      <c r="K86" s="20"/>
      <c r="L86" s="66"/>
      <c r="M86" s="67"/>
      <c r="N86" s="66"/>
      <c r="O86" s="67"/>
      <c r="P86" s="66"/>
      <c r="Q86" s="67"/>
      <c r="R86" s="66"/>
      <c r="S86" s="67"/>
    </row>
    <row r="87" spans="1:19" x14ac:dyDescent="0.2">
      <c r="A87" s="34"/>
      <c r="B87" s="34"/>
      <c r="C87" s="34"/>
      <c r="D87" s="18"/>
      <c r="E87" s="18"/>
      <c r="F87" s="18"/>
      <c r="G87" s="18"/>
      <c r="H87" s="22">
        <f t="shared" si="2"/>
        <v>0</v>
      </c>
      <c r="I87" s="23" t="str">
        <f t="shared" si="6"/>
        <v/>
      </c>
      <c r="J87" s="37"/>
      <c r="K87" s="34"/>
      <c r="L87" s="68"/>
      <c r="M87" s="69"/>
      <c r="N87" s="68"/>
      <c r="O87" s="69"/>
      <c r="P87" s="68"/>
      <c r="Q87" s="69"/>
      <c r="R87" s="68"/>
      <c r="S87" s="69"/>
    </row>
    <row r="88" spans="1:19" x14ac:dyDescent="0.2">
      <c r="A88" s="20"/>
      <c r="B88" s="20"/>
      <c r="C88" s="20"/>
      <c r="D88" s="19"/>
      <c r="E88" s="19"/>
      <c r="F88" s="19"/>
      <c r="G88" s="19"/>
      <c r="H88" s="24">
        <f t="shared" si="2"/>
        <v>0</v>
      </c>
      <c r="I88" s="25" t="str">
        <f t="shared" si="5"/>
        <v/>
      </c>
      <c r="J88" s="38"/>
      <c r="K88" s="20"/>
      <c r="L88" s="66"/>
      <c r="M88" s="67"/>
      <c r="N88" s="66"/>
      <c r="O88" s="67"/>
      <c r="P88" s="66"/>
      <c r="Q88" s="67"/>
      <c r="R88" s="66"/>
      <c r="S88" s="67"/>
    </row>
    <row r="89" spans="1:19" x14ac:dyDescent="0.2">
      <c r="A89" s="34"/>
      <c r="B89" s="34"/>
      <c r="C89" s="34"/>
      <c r="D89" s="18"/>
      <c r="E89" s="18"/>
      <c r="F89" s="18"/>
      <c r="G89" s="18"/>
      <c r="H89" s="22">
        <f t="shared" si="2"/>
        <v>0</v>
      </c>
      <c r="I89" s="23" t="str">
        <f t="shared" si="6"/>
        <v/>
      </c>
      <c r="J89" s="37"/>
      <c r="K89" s="34"/>
      <c r="L89" s="68"/>
      <c r="M89" s="69"/>
      <c r="N89" s="68"/>
      <c r="O89" s="69"/>
      <c r="P89" s="68"/>
      <c r="Q89" s="69"/>
      <c r="R89" s="68"/>
      <c r="S89" s="69"/>
    </row>
    <row r="90" spans="1:19" x14ac:dyDescent="0.2">
      <c r="A90" s="20"/>
      <c r="B90" s="20"/>
      <c r="C90" s="20"/>
      <c r="D90" s="19"/>
      <c r="E90" s="19"/>
      <c r="F90" s="19"/>
      <c r="G90" s="19"/>
      <c r="H90" s="24">
        <f t="shared" si="2"/>
        <v>0</v>
      </c>
      <c r="I90" s="25" t="str">
        <f t="shared" si="5"/>
        <v/>
      </c>
      <c r="J90" s="38"/>
      <c r="K90" s="20"/>
      <c r="L90" s="66"/>
      <c r="M90" s="67"/>
      <c r="N90" s="66"/>
      <c r="O90" s="67"/>
      <c r="P90" s="66"/>
      <c r="Q90" s="67"/>
      <c r="R90" s="66"/>
      <c r="S90" s="67"/>
    </row>
    <row r="91" spans="1:19" x14ac:dyDescent="0.2">
      <c r="A91" s="34"/>
      <c r="B91" s="34"/>
      <c r="C91" s="34"/>
      <c r="D91" s="18"/>
      <c r="E91" s="18"/>
      <c r="F91" s="18"/>
      <c r="G91" s="18"/>
      <c r="H91" s="22">
        <f t="shared" si="2"/>
        <v>0</v>
      </c>
      <c r="I91" s="23" t="str">
        <f t="shared" si="6"/>
        <v/>
      </c>
      <c r="J91" s="37"/>
      <c r="K91" s="34"/>
      <c r="L91" s="68"/>
      <c r="M91" s="69"/>
      <c r="N91" s="68"/>
      <c r="O91" s="69"/>
      <c r="P91" s="68"/>
      <c r="Q91" s="69"/>
      <c r="R91" s="68"/>
      <c r="S91" s="69"/>
    </row>
    <row r="92" spans="1:19" x14ac:dyDescent="0.2">
      <c r="A92" s="20"/>
      <c r="B92" s="20"/>
      <c r="C92" s="20"/>
      <c r="D92" s="19"/>
      <c r="E92" s="19"/>
      <c r="F92" s="19"/>
      <c r="G92" s="19"/>
      <c r="H92" s="24">
        <f t="shared" si="2"/>
        <v>0</v>
      </c>
      <c r="I92" s="25" t="str">
        <f t="shared" si="5"/>
        <v/>
      </c>
      <c r="J92" s="38"/>
      <c r="K92" s="20"/>
      <c r="L92" s="66"/>
      <c r="M92" s="67"/>
      <c r="N92" s="66"/>
      <c r="O92" s="67"/>
      <c r="P92" s="66"/>
      <c r="Q92" s="67"/>
      <c r="R92" s="66"/>
      <c r="S92" s="67"/>
    </row>
    <row r="93" spans="1:19" x14ac:dyDescent="0.2">
      <c r="A93" s="34"/>
      <c r="B93" s="34"/>
      <c r="C93" s="34"/>
      <c r="D93" s="18"/>
      <c r="E93" s="18"/>
      <c r="F93" s="18"/>
      <c r="G93" s="18"/>
      <c r="H93" s="22">
        <f t="shared" si="2"/>
        <v>0</v>
      </c>
      <c r="I93" s="23" t="str">
        <f t="shared" si="6"/>
        <v/>
      </c>
      <c r="J93" s="37"/>
      <c r="K93" s="34"/>
      <c r="L93" s="68"/>
      <c r="M93" s="69"/>
      <c r="N93" s="68"/>
      <c r="O93" s="69"/>
      <c r="P93" s="68"/>
      <c r="Q93" s="69"/>
      <c r="R93" s="68"/>
      <c r="S93" s="69"/>
    </row>
    <row r="94" spans="1:19" x14ac:dyDescent="0.2">
      <c r="A94" s="20"/>
      <c r="B94" s="20"/>
      <c r="C94" s="20"/>
      <c r="D94" s="19"/>
      <c r="E94" s="19"/>
      <c r="F94" s="19"/>
      <c r="G94" s="19"/>
      <c r="H94" s="24">
        <f t="shared" si="2"/>
        <v>0</v>
      </c>
      <c r="I94" s="25" t="str">
        <f t="shared" si="5"/>
        <v/>
      </c>
      <c r="J94" s="38"/>
      <c r="K94" s="20"/>
      <c r="L94" s="66"/>
      <c r="M94" s="67"/>
      <c r="N94" s="66"/>
      <c r="O94" s="67"/>
      <c r="P94" s="66"/>
      <c r="Q94" s="67"/>
      <c r="R94" s="66"/>
      <c r="S94" s="67"/>
    </row>
    <row r="95" spans="1:19" x14ac:dyDescent="0.2">
      <c r="A95" s="34"/>
      <c r="B95" s="34"/>
      <c r="C95" s="34"/>
      <c r="D95" s="18"/>
      <c r="E95" s="18"/>
      <c r="F95" s="18"/>
      <c r="G95" s="18"/>
      <c r="H95" s="22">
        <f t="shared" ref="H95:H155" si="7">SUM(D95-G95-E95-F95)</f>
        <v>0</v>
      </c>
      <c r="I95" s="23" t="str">
        <f t="shared" si="6"/>
        <v/>
      </c>
      <c r="J95" s="37"/>
      <c r="K95" s="34"/>
      <c r="L95" s="68"/>
      <c r="M95" s="69"/>
      <c r="N95" s="68"/>
      <c r="O95" s="69"/>
      <c r="P95" s="68"/>
      <c r="Q95" s="69"/>
      <c r="R95" s="68"/>
      <c r="S95" s="69"/>
    </row>
    <row r="96" spans="1:19" x14ac:dyDescent="0.2">
      <c r="A96" s="20"/>
      <c r="B96" s="20"/>
      <c r="C96" s="20"/>
      <c r="D96" s="19"/>
      <c r="E96" s="19"/>
      <c r="F96" s="19"/>
      <c r="G96" s="19"/>
      <c r="H96" s="24">
        <f t="shared" si="7"/>
        <v>0</v>
      </c>
      <c r="I96" s="25" t="str">
        <f t="shared" si="5"/>
        <v/>
      </c>
      <c r="J96" s="38"/>
      <c r="K96" s="20"/>
      <c r="L96" s="66"/>
      <c r="M96" s="67"/>
      <c r="N96" s="66"/>
      <c r="O96" s="67"/>
      <c r="P96" s="66"/>
      <c r="Q96" s="67"/>
      <c r="R96" s="66"/>
      <c r="S96" s="67"/>
    </row>
    <row r="97" spans="1:19" x14ac:dyDescent="0.2">
      <c r="A97" s="34"/>
      <c r="B97" s="34"/>
      <c r="C97" s="34"/>
      <c r="D97" s="18"/>
      <c r="E97" s="18"/>
      <c r="F97" s="18"/>
      <c r="G97" s="18"/>
      <c r="H97" s="22">
        <f t="shared" si="7"/>
        <v>0</v>
      </c>
      <c r="I97" s="23" t="str">
        <f t="shared" si="6"/>
        <v/>
      </c>
      <c r="J97" s="37"/>
      <c r="K97" s="34"/>
      <c r="L97" s="68"/>
      <c r="M97" s="69"/>
      <c r="N97" s="68"/>
      <c r="O97" s="69"/>
      <c r="P97" s="68"/>
      <c r="Q97" s="69"/>
      <c r="R97" s="68"/>
      <c r="S97" s="69"/>
    </row>
    <row r="98" spans="1:19" x14ac:dyDescent="0.2">
      <c r="A98" s="20"/>
      <c r="B98" s="20"/>
      <c r="C98" s="20"/>
      <c r="D98" s="19"/>
      <c r="E98" s="19"/>
      <c r="F98" s="19"/>
      <c r="G98" s="19"/>
      <c r="H98" s="24">
        <f t="shared" si="7"/>
        <v>0</v>
      </c>
      <c r="I98" s="25" t="str">
        <f t="shared" si="5"/>
        <v/>
      </c>
      <c r="J98" s="38"/>
      <c r="K98" s="20"/>
      <c r="L98" s="66"/>
      <c r="M98" s="67"/>
      <c r="N98" s="66"/>
      <c r="O98" s="67"/>
      <c r="P98" s="66"/>
      <c r="Q98" s="67"/>
      <c r="R98" s="66"/>
      <c r="S98" s="67"/>
    </row>
    <row r="99" spans="1:19" x14ac:dyDescent="0.2">
      <c r="A99" s="34"/>
      <c r="B99" s="34"/>
      <c r="C99" s="34"/>
      <c r="D99" s="18"/>
      <c r="E99" s="18"/>
      <c r="F99" s="18"/>
      <c r="G99" s="18"/>
      <c r="H99" s="22">
        <f t="shared" si="7"/>
        <v>0</v>
      </c>
      <c r="I99" s="23" t="str">
        <f t="shared" si="6"/>
        <v/>
      </c>
      <c r="J99" s="37"/>
      <c r="K99" s="34"/>
      <c r="L99" s="68"/>
      <c r="M99" s="69"/>
      <c r="N99" s="68"/>
      <c r="O99" s="69"/>
      <c r="P99" s="68"/>
      <c r="Q99" s="69"/>
      <c r="R99" s="68"/>
      <c r="S99" s="69"/>
    </row>
    <row r="100" spans="1:19" x14ac:dyDescent="0.2">
      <c r="A100" s="20"/>
      <c r="B100" s="20"/>
      <c r="C100" s="20"/>
      <c r="D100" s="19"/>
      <c r="E100" s="19"/>
      <c r="F100" s="19"/>
      <c r="G100" s="19"/>
      <c r="H100" s="24">
        <f t="shared" si="7"/>
        <v>0</v>
      </c>
      <c r="I100" s="25" t="str">
        <f t="shared" si="5"/>
        <v/>
      </c>
      <c r="J100" s="38"/>
      <c r="K100" s="20"/>
      <c r="L100" s="66"/>
      <c r="M100" s="67"/>
      <c r="N100" s="66"/>
      <c r="O100" s="67"/>
      <c r="P100" s="66"/>
      <c r="Q100" s="67"/>
      <c r="R100" s="66"/>
      <c r="S100" s="67"/>
    </row>
    <row r="101" spans="1:19" x14ac:dyDescent="0.2">
      <c r="A101" s="34"/>
      <c r="B101" s="34"/>
      <c r="C101" s="34"/>
      <c r="D101" s="18"/>
      <c r="E101" s="18"/>
      <c r="F101" s="18"/>
      <c r="G101" s="18"/>
      <c r="H101" s="22">
        <f t="shared" si="7"/>
        <v>0</v>
      </c>
      <c r="I101" s="23" t="str">
        <f t="shared" si="6"/>
        <v/>
      </c>
      <c r="J101" s="37"/>
      <c r="K101" s="34"/>
      <c r="L101" s="68"/>
      <c r="M101" s="69"/>
      <c r="N101" s="68"/>
      <c r="O101" s="69"/>
      <c r="P101" s="68"/>
      <c r="Q101" s="69"/>
      <c r="R101" s="68"/>
      <c r="S101" s="69"/>
    </row>
    <row r="102" spans="1:19" x14ac:dyDescent="0.2">
      <c r="A102" s="20"/>
      <c r="B102" s="20"/>
      <c r="C102" s="20"/>
      <c r="D102" s="19"/>
      <c r="E102" s="19"/>
      <c r="F102" s="19"/>
      <c r="G102" s="19"/>
      <c r="H102" s="24">
        <f t="shared" si="7"/>
        <v>0</v>
      </c>
      <c r="I102" s="25" t="str">
        <f t="shared" si="5"/>
        <v/>
      </c>
      <c r="J102" s="38"/>
      <c r="K102" s="20"/>
      <c r="L102" s="66"/>
      <c r="M102" s="67"/>
      <c r="N102" s="66"/>
      <c r="O102" s="67"/>
      <c r="P102" s="66"/>
      <c r="Q102" s="67"/>
      <c r="R102" s="66"/>
      <c r="S102" s="67"/>
    </row>
    <row r="103" spans="1:19" x14ac:dyDescent="0.2">
      <c r="A103" s="34"/>
      <c r="B103" s="34"/>
      <c r="C103" s="34"/>
      <c r="D103" s="18"/>
      <c r="E103" s="18"/>
      <c r="F103" s="18"/>
      <c r="G103" s="18"/>
      <c r="H103" s="22">
        <f t="shared" si="7"/>
        <v>0</v>
      </c>
      <c r="I103" s="23" t="str">
        <f t="shared" si="6"/>
        <v/>
      </c>
      <c r="J103" s="37"/>
      <c r="K103" s="34"/>
      <c r="L103" s="68"/>
      <c r="M103" s="69"/>
      <c r="N103" s="68"/>
      <c r="O103" s="69"/>
      <c r="P103" s="68"/>
      <c r="Q103" s="69"/>
      <c r="R103" s="68"/>
      <c r="S103" s="69"/>
    </row>
    <row r="104" spans="1:19" x14ac:dyDescent="0.2">
      <c r="A104" s="20"/>
      <c r="B104" s="20"/>
      <c r="C104" s="20"/>
      <c r="D104" s="19"/>
      <c r="E104" s="19"/>
      <c r="F104" s="19"/>
      <c r="G104" s="19"/>
      <c r="H104" s="24">
        <f t="shared" si="7"/>
        <v>0</v>
      </c>
      <c r="I104" s="25" t="str">
        <f t="shared" si="5"/>
        <v/>
      </c>
      <c r="J104" s="38"/>
      <c r="K104" s="20"/>
      <c r="L104" s="66"/>
      <c r="M104" s="67"/>
      <c r="N104" s="66"/>
      <c r="O104" s="67"/>
      <c r="P104" s="66"/>
      <c r="Q104" s="67"/>
      <c r="R104" s="66"/>
      <c r="S104" s="67"/>
    </row>
    <row r="105" spans="1:19" x14ac:dyDescent="0.2">
      <c r="A105" s="34"/>
      <c r="B105" s="34"/>
      <c r="C105" s="34"/>
      <c r="D105" s="18"/>
      <c r="E105" s="18"/>
      <c r="F105" s="18"/>
      <c r="G105" s="18"/>
      <c r="H105" s="22">
        <f t="shared" si="7"/>
        <v>0</v>
      </c>
      <c r="I105" s="23" t="str">
        <f t="shared" si="6"/>
        <v/>
      </c>
      <c r="J105" s="37"/>
      <c r="K105" s="34"/>
      <c r="L105" s="68"/>
      <c r="M105" s="69"/>
      <c r="N105" s="68"/>
      <c r="O105" s="69"/>
      <c r="P105" s="68"/>
      <c r="Q105" s="69"/>
      <c r="R105" s="68"/>
      <c r="S105" s="69"/>
    </row>
    <row r="106" spans="1:19" x14ac:dyDescent="0.2">
      <c r="A106" s="20"/>
      <c r="B106" s="20"/>
      <c r="C106" s="20"/>
      <c r="D106" s="19"/>
      <c r="E106" s="19"/>
      <c r="F106" s="19"/>
      <c r="G106" s="19"/>
      <c r="H106" s="24">
        <f t="shared" si="7"/>
        <v>0</v>
      </c>
      <c r="I106" s="25" t="str">
        <f t="shared" si="5"/>
        <v/>
      </c>
      <c r="J106" s="38"/>
      <c r="K106" s="20"/>
      <c r="L106" s="66"/>
      <c r="M106" s="67"/>
      <c r="N106" s="66"/>
      <c r="O106" s="67"/>
      <c r="P106" s="66"/>
      <c r="Q106" s="67"/>
      <c r="R106" s="66"/>
      <c r="S106" s="67"/>
    </row>
    <row r="107" spans="1:19" x14ac:dyDescent="0.2">
      <c r="A107" s="34"/>
      <c r="B107" s="34"/>
      <c r="C107" s="34"/>
      <c r="D107" s="18"/>
      <c r="E107" s="18"/>
      <c r="F107" s="18"/>
      <c r="G107" s="18"/>
      <c r="H107" s="22">
        <f t="shared" si="7"/>
        <v>0</v>
      </c>
      <c r="I107" s="23" t="str">
        <f t="shared" si="6"/>
        <v/>
      </c>
      <c r="J107" s="37"/>
      <c r="K107" s="34"/>
      <c r="L107" s="68"/>
      <c r="M107" s="69"/>
      <c r="N107" s="68"/>
      <c r="O107" s="69"/>
      <c r="P107" s="68"/>
      <c r="Q107" s="69"/>
      <c r="R107" s="68"/>
      <c r="S107" s="69"/>
    </row>
    <row r="108" spans="1:19" x14ac:dyDescent="0.2">
      <c r="A108" s="20"/>
      <c r="B108" s="20"/>
      <c r="C108" s="20"/>
      <c r="D108" s="19"/>
      <c r="E108" s="19"/>
      <c r="F108" s="19"/>
      <c r="G108" s="19"/>
      <c r="H108" s="24">
        <f t="shared" si="7"/>
        <v>0</v>
      </c>
      <c r="I108" s="25" t="str">
        <f t="shared" si="5"/>
        <v/>
      </c>
      <c r="J108" s="38"/>
      <c r="K108" s="20"/>
      <c r="L108" s="66"/>
      <c r="M108" s="67"/>
      <c r="N108" s="66"/>
      <c r="O108" s="67"/>
      <c r="P108" s="66"/>
      <c r="Q108" s="67"/>
      <c r="R108" s="66"/>
      <c r="S108" s="67"/>
    </row>
    <row r="109" spans="1:19" x14ac:dyDescent="0.2">
      <c r="A109" s="34"/>
      <c r="B109" s="34"/>
      <c r="C109" s="34"/>
      <c r="D109" s="18"/>
      <c r="E109" s="18"/>
      <c r="F109" s="18"/>
      <c r="G109" s="18"/>
      <c r="H109" s="22">
        <f t="shared" si="7"/>
        <v>0</v>
      </c>
      <c r="I109" s="23" t="str">
        <f t="shared" si="6"/>
        <v/>
      </c>
      <c r="J109" s="37"/>
      <c r="K109" s="34"/>
      <c r="L109" s="68"/>
      <c r="M109" s="69"/>
      <c r="N109" s="68"/>
      <c r="O109" s="69"/>
      <c r="P109" s="68"/>
      <c r="Q109" s="69"/>
      <c r="R109" s="68"/>
      <c r="S109" s="69"/>
    </row>
    <row r="110" spans="1:19" x14ac:dyDescent="0.2">
      <c r="A110" s="20"/>
      <c r="B110" s="20"/>
      <c r="C110" s="20"/>
      <c r="D110" s="19"/>
      <c r="E110" s="19"/>
      <c r="F110" s="19"/>
      <c r="G110" s="19"/>
      <c r="H110" s="24">
        <f t="shared" si="7"/>
        <v>0</v>
      </c>
      <c r="I110" s="25" t="str">
        <f t="shared" si="5"/>
        <v/>
      </c>
      <c r="J110" s="38"/>
      <c r="K110" s="20"/>
      <c r="L110" s="66"/>
      <c r="M110" s="67"/>
      <c r="N110" s="66"/>
      <c r="O110" s="67"/>
      <c r="P110" s="66"/>
      <c r="Q110" s="67"/>
      <c r="R110" s="66"/>
      <c r="S110" s="67"/>
    </row>
    <row r="111" spans="1:19" x14ac:dyDescent="0.2">
      <c r="A111" s="34"/>
      <c r="B111" s="34"/>
      <c r="C111" s="34"/>
      <c r="D111" s="18"/>
      <c r="E111" s="18"/>
      <c r="F111" s="18"/>
      <c r="G111" s="18"/>
      <c r="H111" s="22">
        <f t="shared" si="7"/>
        <v>0</v>
      </c>
      <c r="I111" s="23" t="str">
        <f t="shared" si="6"/>
        <v/>
      </c>
      <c r="J111" s="37"/>
      <c r="K111" s="34"/>
      <c r="L111" s="68"/>
      <c r="M111" s="69"/>
      <c r="N111" s="68"/>
      <c r="O111" s="69"/>
      <c r="P111" s="68"/>
      <c r="Q111" s="69"/>
      <c r="R111" s="68"/>
      <c r="S111" s="69"/>
    </row>
    <row r="112" spans="1:19" x14ac:dyDescent="0.2">
      <c r="A112" s="20"/>
      <c r="B112" s="20"/>
      <c r="C112" s="20"/>
      <c r="D112" s="19"/>
      <c r="E112" s="19"/>
      <c r="F112" s="19"/>
      <c r="G112" s="19"/>
      <c r="H112" s="24">
        <f t="shared" si="7"/>
        <v>0</v>
      </c>
      <c r="I112" s="25" t="str">
        <f t="shared" si="5"/>
        <v/>
      </c>
      <c r="J112" s="38"/>
      <c r="K112" s="20"/>
      <c r="L112" s="66"/>
      <c r="M112" s="67"/>
      <c r="N112" s="66"/>
      <c r="O112" s="67"/>
      <c r="P112" s="66"/>
      <c r="Q112" s="67"/>
      <c r="R112" s="66"/>
      <c r="S112" s="67"/>
    </row>
    <row r="113" spans="1:19" x14ac:dyDescent="0.2">
      <c r="A113" s="34"/>
      <c r="B113" s="34"/>
      <c r="C113" s="34"/>
      <c r="D113" s="18"/>
      <c r="E113" s="18"/>
      <c r="F113" s="18"/>
      <c r="G113" s="18"/>
      <c r="H113" s="22">
        <f t="shared" si="7"/>
        <v>0</v>
      </c>
      <c r="I113" s="23" t="str">
        <f t="shared" si="6"/>
        <v/>
      </c>
      <c r="J113" s="37"/>
      <c r="K113" s="34"/>
      <c r="L113" s="68"/>
      <c r="M113" s="69"/>
      <c r="N113" s="68"/>
      <c r="O113" s="69"/>
      <c r="P113" s="68"/>
      <c r="Q113" s="69"/>
      <c r="R113" s="68"/>
      <c r="S113" s="69"/>
    </row>
    <row r="114" spans="1:19" x14ac:dyDescent="0.2">
      <c r="A114" s="20"/>
      <c r="B114" s="20"/>
      <c r="C114" s="20"/>
      <c r="D114" s="19"/>
      <c r="E114" s="19"/>
      <c r="F114" s="19"/>
      <c r="G114" s="19"/>
      <c r="H114" s="24">
        <f t="shared" si="7"/>
        <v>0</v>
      </c>
      <c r="I114" s="25" t="str">
        <f t="shared" si="5"/>
        <v/>
      </c>
      <c r="J114" s="38"/>
      <c r="K114" s="20"/>
      <c r="L114" s="66"/>
      <c r="M114" s="67"/>
      <c r="N114" s="66"/>
      <c r="O114" s="67"/>
      <c r="P114" s="66"/>
      <c r="Q114" s="67"/>
      <c r="R114" s="66"/>
      <c r="S114" s="67"/>
    </row>
    <row r="115" spans="1:19" x14ac:dyDescent="0.2">
      <c r="A115" s="34"/>
      <c r="B115" s="34"/>
      <c r="C115" s="34"/>
      <c r="D115" s="18"/>
      <c r="E115" s="18"/>
      <c r="F115" s="18"/>
      <c r="G115" s="18"/>
      <c r="H115" s="22">
        <f t="shared" si="7"/>
        <v>0</v>
      </c>
      <c r="I115" s="23" t="str">
        <f t="shared" si="6"/>
        <v/>
      </c>
      <c r="J115" s="37"/>
      <c r="K115" s="34"/>
      <c r="L115" s="68"/>
      <c r="M115" s="69"/>
      <c r="N115" s="68"/>
      <c r="O115" s="69"/>
      <c r="P115" s="68"/>
      <c r="Q115" s="69"/>
      <c r="R115" s="68"/>
      <c r="S115" s="69"/>
    </row>
    <row r="116" spans="1:19" x14ac:dyDescent="0.2">
      <c r="A116" s="20"/>
      <c r="B116" s="20"/>
      <c r="C116" s="20"/>
      <c r="D116" s="19"/>
      <c r="E116" s="19"/>
      <c r="F116" s="19"/>
      <c r="G116" s="19"/>
      <c r="H116" s="24">
        <f t="shared" si="7"/>
        <v>0</v>
      </c>
      <c r="I116" s="25" t="str">
        <f t="shared" si="5"/>
        <v/>
      </c>
      <c r="J116" s="38"/>
      <c r="K116" s="20"/>
      <c r="L116" s="66"/>
      <c r="M116" s="67"/>
      <c r="N116" s="66"/>
      <c r="O116" s="67"/>
      <c r="P116" s="66"/>
      <c r="Q116" s="67"/>
      <c r="R116" s="66"/>
      <c r="S116" s="67"/>
    </row>
    <row r="117" spans="1:19" x14ac:dyDescent="0.2">
      <c r="A117" s="34"/>
      <c r="B117" s="34"/>
      <c r="C117" s="34"/>
      <c r="D117" s="18"/>
      <c r="E117" s="18"/>
      <c r="F117" s="18"/>
      <c r="G117" s="18"/>
      <c r="H117" s="22">
        <f t="shared" si="7"/>
        <v>0</v>
      </c>
      <c r="I117" s="23" t="str">
        <f t="shared" si="6"/>
        <v/>
      </c>
      <c r="J117" s="37"/>
      <c r="K117" s="34"/>
      <c r="L117" s="68"/>
      <c r="M117" s="69"/>
      <c r="N117" s="68"/>
      <c r="O117" s="69"/>
      <c r="P117" s="68"/>
      <c r="Q117" s="69"/>
      <c r="R117" s="68"/>
      <c r="S117" s="69"/>
    </row>
    <row r="118" spans="1:19" x14ac:dyDescent="0.2">
      <c r="A118" s="20"/>
      <c r="B118" s="20"/>
      <c r="C118" s="20"/>
      <c r="D118" s="19"/>
      <c r="E118" s="19"/>
      <c r="F118" s="19"/>
      <c r="G118" s="19"/>
      <c r="H118" s="24">
        <f t="shared" si="7"/>
        <v>0</v>
      </c>
      <c r="I118" s="25" t="str">
        <f t="shared" si="5"/>
        <v/>
      </c>
      <c r="J118" s="38"/>
      <c r="K118" s="20"/>
      <c r="L118" s="66"/>
      <c r="M118" s="67"/>
      <c r="N118" s="66"/>
      <c r="O118" s="67"/>
      <c r="P118" s="66"/>
      <c r="Q118" s="67"/>
      <c r="R118" s="66"/>
      <c r="S118" s="67"/>
    </row>
    <row r="119" spans="1:19" x14ac:dyDescent="0.2">
      <c r="A119" s="34"/>
      <c r="B119" s="34"/>
      <c r="C119" s="34"/>
      <c r="D119" s="18"/>
      <c r="E119" s="18"/>
      <c r="F119" s="18"/>
      <c r="G119" s="18"/>
      <c r="H119" s="22">
        <f t="shared" si="7"/>
        <v>0</v>
      </c>
      <c r="I119" s="23" t="str">
        <f t="shared" si="6"/>
        <v/>
      </c>
      <c r="J119" s="37"/>
      <c r="K119" s="34"/>
      <c r="L119" s="68"/>
      <c r="M119" s="69"/>
      <c r="N119" s="68"/>
      <c r="O119" s="69"/>
      <c r="P119" s="68"/>
      <c r="Q119" s="69"/>
      <c r="R119" s="68"/>
      <c r="S119" s="69"/>
    </row>
    <row r="120" spans="1:19" x14ac:dyDescent="0.2">
      <c r="A120" s="20"/>
      <c r="B120" s="20"/>
      <c r="C120" s="20"/>
      <c r="D120" s="19"/>
      <c r="E120" s="19"/>
      <c r="F120" s="19"/>
      <c r="G120" s="19"/>
      <c r="H120" s="24">
        <f t="shared" si="7"/>
        <v>0</v>
      </c>
      <c r="I120" s="25" t="str">
        <f t="shared" si="6"/>
        <v/>
      </c>
      <c r="J120" s="38"/>
      <c r="K120" s="20"/>
      <c r="L120" s="66"/>
      <c r="M120" s="67"/>
      <c r="N120" s="66"/>
      <c r="O120" s="67"/>
      <c r="P120" s="66"/>
      <c r="Q120" s="67"/>
      <c r="R120" s="66"/>
      <c r="S120" s="67"/>
    </row>
    <row r="121" spans="1:19" x14ac:dyDescent="0.2">
      <c r="A121" s="34"/>
      <c r="B121" s="34"/>
      <c r="C121" s="34"/>
      <c r="D121" s="18"/>
      <c r="E121" s="18"/>
      <c r="F121" s="18"/>
      <c r="G121" s="18"/>
      <c r="H121" s="22">
        <f t="shared" si="7"/>
        <v>0</v>
      </c>
      <c r="I121" s="23" t="str">
        <f t="shared" si="6"/>
        <v/>
      </c>
      <c r="J121" s="37"/>
      <c r="K121" s="34"/>
      <c r="L121" s="68"/>
      <c r="M121" s="69"/>
      <c r="N121" s="68"/>
      <c r="O121" s="69"/>
      <c r="P121" s="68"/>
      <c r="Q121" s="69"/>
      <c r="R121" s="68"/>
      <c r="S121" s="69"/>
    </row>
    <row r="122" spans="1:19" x14ac:dyDescent="0.2">
      <c r="A122" s="20"/>
      <c r="B122" s="20"/>
      <c r="C122" s="20"/>
      <c r="D122" s="19"/>
      <c r="E122" s="19"/>
      <c r="F122" s="19"/>
      <c r="G122" s="19"/>
      <c r="H122" s="24">
        <f t="shared" si="7"/>
        <v>0</v>
      </c>
      <c r="I122" s="25" t="str">
        <f t="shared" si="6"/>
        <v/>
      </c>
      <c r="J122" s="38"/>
      <c r="K122" s="20"/>
      <c r="L122" s="66"/>
      <c r="M122" s="67"/>
      <c r="N122" s="66"/>
      <c r="O122" s="67"/>
      <c r="P122" s="66"/>
      <c r="Q122" s="67"/>
      <c r="R122" s="66"/>
      <c r="S122" s="67"/>
    </row>
    <row r="123" spans="1:19" x14ac:dyDescent="0.2">
      <c r="A123" s="34"/>
      <c r="B123" s="34"/>
      <c r="C123" s="34"/>
      <c r="D123" s="18"/>
      <c r="E123" s="18"/>
      <c r="F123" s="18"/>
      <c r="G123" s="18"/>
      <c r="H123" s="22">
        <f t="shared" si="7"/>
        <v>0</v>
      </c>
      <c r="I123" s="23" t="str">
        <f t="shared" si="6"/>
        <v/>
      </c>
      <c r="J123" s="37"/>
      <c r="K123" s="34"/>
      <c r="L123" s="68"/>
      <c r="M123" s="69"/>
      <c r="N123" s="68"/>
      <c r="O123" s="69"/>
      <c r="P123" s="68"/>
      <c r="Q123" s="69"/>
      <c r="R123" s="68"/>
      <c r="S123" s="69"/>
    </row>
    <row r="124" spans="1:19" x14ac:dyDescent="0.2">
      <c r="A124" s="20"/>
      <c r="B124" s="20"/>
      <c r="C124" s="20"/>
      <c r="D124" s="19"/>
      <c r="E124" s="19"/>
      <c r="F124" s="19"/>
      <c r="G124" s="19"/>
      <c r="H124" s="24">
        <f t="shared" si="7"/>
        <v>0</v>
      </c>
      <c r="I124" s="25" t="str">
        <f t="shared" si="6"/>
        <v/>
      </c>
      <c r="J124" s="38"/>
      <c r="K124" s="20"/>
      <c r="L124" s="66"/>
      <c r="M124" s="67"/>
      <c r="N124" s="66"/>
      <c r="O124" s="67"/>
      <c r="P124" s="66"/>
      <c r="Q124" s="67"/>
      <c r="R124" s="66"/>
      <c r="S124" s="67"/>
    </row>
    <row r="125" spans="1:19" x14ac:dyDescent="0.2">
      <c r="A125" s="34"/>
      <c r="B125" s="34"/>
      <c r="C125" s="34"/>
      <c r="D125" s="18"/>
      <c r="E125" s="18"/>
      <c r="F125" s="18"/>
      <c r="G125" s="18"/>
      <c r="H125" s="22">
        <f t="shared" si="7"/>
        <v>0</v>
      </c>
      <c r="I125" s="23" t="str">
        <f t="shared" ref="I125:I155" si="8">IF(H125&gt;1,H125/D125,"")</f>
        <v/>
      </c>
      <c r="J125" s="37"/>
      <c r="K125" s="34"/>
      <c r="L125" s="68"/>
      <c r="M125" s="69"/>
      <c r="N125" s="68"/>
      <c r="O125" s="69"/>
      <c r="P125" s="68"/>
      <c r="Q125" s="69"/>
      <c r="R125" s="68"/>
      <c r="S125" s="69"/>
    </row>
    <row r="126" spans="1:19" x14ac:dyDescent="0.2">
      <c r="A126" s="20"/>
      <c r="B126" s="20"/>
      <c r="C126" s="20"/>
      <c r="D126" s="19"/>
      <c r="E126" s="19"/>
      <c r="F126" s="19"/>
      <c r="G126" s="19"/>
      <c r="H126" s="24">
        <f t="shared" si="7"/>
        <v>0</v>
      </c>
      <c r="I126" s="25" t="str">
        <f t="shared" si="8"/>
        <v/>
      </c>
      <c r="J126" s="38"/>
      <c r="K126" s="20"/>
      <c r="L126" s="66"/>
      <c r="M126" s="67"/>
      <c r="N126" s="66"/>
      <c r="O126" s="67"/>
      <c r="P126" s="66"/>
      <c r="Q126" s="67"/>
      <c r="R126" s="66"/>
      <c r="S126" s="67"/>
    </row>
    <row r="127" spans="1:19" x14ac:dyDescent="0.2">
      <c r="A127" s="34"/>
      <c r="B127" s="34"/>
      <c r="C127" s="34"/>
      <c r="D127" s="18"/>
      <c r="E127" s="18"/>
      <c r="F127" s="18"/>
      <c r="G127" s="18"/>
      <c r="H127" s="22">
        <f t="shared" si="7"/>
        <v>0</v>
      </c>
      <c r="I127" s="23" t="str">
        <f t="shared" si="8"/>
        <v/>
      </c>
      <c r="J127" s="37"/>
      <c r="K127" s="34"/>
      <c r="L127" s="68"/>
      <c r="M127" s="69"/>
      <c r="N127" s="68"/>
      <c r="O127" s="69"/>
      <c r="P127" s="68"/>
      <c r="Q127" s="69"/>
      <c r="R127" s="68"/>
      <c r="S127" s="69"/>
    </row>
    <row r="128" spans="1:19" x14ac:dyDescent="0.2">
      <c r="A128" s="20"/>
      <c r="B128" s="20"/>
      <c r="C128" s="20"/>
      <c r="D128" s="19"/>
      <c r="E128" s="19"/>
      <c r="F128" s="19"/>
      <c r="G128" s="19"/>
      <c r="H128" s="24">
        <f t="shared" si="7"/>
        <v>0</v>
      </c>
      <c r="I128" s="25" t="str">
        <f t="shared" si="8"/>
        <v/>
      </c>
      <c r="J128" s="38"/>
      <c r="K128" s="20"/>
      <c r="L128" s="66"/>
      <c r="M128" s="67"/>
      <c r="N128" s="66"/>
      <c r="O128" s="67"/>
      <c r="P128" s="66"/>
      <c r="Q128" s="67"/>
      <c r="R128" s="66"/>
      <c r="S128" s="67"/>
    </row>
    <row r="129" spans="1:19" x14ac:dyDescent="0.2">
      <c r="A129" s="34"/>
      <c r="B129" s="34"/>
      <c r="C129" s="34"/>
      <c r="D129" s="18"/>
      <c r="E129" s="18"/>
      <c r="F129" s="18"/>
      <c r="G129" s="18"/>
      <c r="H129" s="22">
        <f t="shared" si="7"/>
        <v>0</v>
      </c>
      <c r="I129" s="23" t="str">
        <f t="shared" si="8"/>
        <v/>
      </c>
      <c r="J129" s="37"/>
      <c r="K129" s="34"/>
      <c r="L129" s="68"/>
      <c r="M129" s="69"/>
      <c r="N129" s="68"/>
      <c r="O129" s="69"/>
      <c r="P129" s="68"/>
      <c r="Q129" s="69"/>
      <c r="R129" s="68"/>
      <c r="S129" s="69"/>
    </row>
    <row r="130" spans="1:19" x14ac:dyDescent="0.2">
      <c r="A130" s="20"/>
      <c r="B130" s="20"/>
      <c r="C130" s="20"/>
      <c r="D130" s="19"/>
      <c r="E130" s="19"/>
      <c r="F130" s="19"/>
      <c r="G130" s="19"/>
      <c r="H130" s="24">
        <f t="shared" si="7"/>
        <v>0</v>
      </c>
      <c r="I130" s="25" t="str">
        <f t="shared" si="8"/>
        <v/>
      </c>
      <c r="J130" s="38"/>
      <c r="K130" s="20"/>
      <c r="L130" s="66"/>
      <c r="M130" s="67"/>
      <c r="N130" s="66"/>
      <c r="O130" s="67"/>
      <c r="P130" s="66"/>
      <c r="Q130" s="67"/>
      <c r="R130" s="66"/>
      <c r="S130" s="67"/>
    </row>
    <row r="131" spans="1:19" x14ac:dyDescent="0.2">
      <c r="A131" s="34"/>
      <c r="B131" s="34"/>
      <c r="C131" s="34"/>
      <c r="D131" s="18"/>
      <c r="E131" s="18"/>
      <c r="F131" s="18"/>
      <c r="G131" s="18"/>
      <c r="H131" s="22">
        <f t="shared" si="7"/>
        <v>0</v>
      </c>
      <c r="I131" s="23" t="str">
        <f t="shared" si="8"/>
        <v/>
      </c>
      <c r="J131" s="37"/>
      <c r="K131" s="34"/>
      <c r="L131" s="68"/>
      <c r="M131" s="69"/>
      <c r="N131" s="68"/>
      <c r="O131" s="69"/>
      <c r="P131" s="68"/>
      <c r="Q131" s="69"/>
      <c r="R131" s="68"/>
      <c r="S131" s="69"/>
    </row>
    <row r="132" spans="1:19" x14ac:dyDescent="0.2">
      <c r="A132" s="20"/>
      <c r="B132" s="20"/>
      <c r="C132" s="20"/>
      <c r="D132" s="19"/>
      <c r="E132" s="19"/>
      <c r="F132" s="19"/>
      <c r="G132" s="19"/>
      <c r="H132" s="24">
        <f t="shared" si="7"/>
        <v>0</v>
      </c>
      <c r="I132" s="25" t="str">
        <f t="shared" si="8"/>
        <v/>
      </c>
      <c r="J132" s="38"/>
      <c r="K132" s="20"/>
      <c r="L132" s="66"/>
      <c r="M132" s="67"/>
      <c r="N132" s="66"/>
      <c r="O132" s="67"/>
      <c r="P132" s="66"/>
      <c r="Q132" s="67"/>
      <c r="R132" s="66"/>
      <c r="S132" s="67"/>
    </row>
    <row r="133" spans="1:19" x14ac:dyDescent="0.2">
      <c r="A133" s="34"/>
      <c r="B133" s="34"/>
      <c r="C133" s="34"/>
      <c r="D133" s="18"/>
      <c r="E133" s="18"/>
      <c r="F133" s="18"/>
      <c r="G133" s="18"/>
      <c r="H133" s="22">
        <f t="shared" si="7"/>
        <v>0</v>
      </c>
      <c r="I133" s="23" t="str">
        <f t="shared" si="8"/>
        <v/>
      </c>
      <c r="J133" s="37"/>
      <c r="K133" s="34"/>
      <c r="L133" s="68"/>
      <c r="M133" s="69"/>
      <c r="N133" s="68"/>
      <c r="O133" s="69"/>
      <c r="P133" s="68"/>
      <c r="Q133" s="69"/>
      <c r="R133" s="68"/>
      <c r="S133" s="69"/>
    </row>
    <row r="134" spans="1:19" x14ac:dyDescent="0.2">
      <c r="A134" s="20"/>
      <c r="B134" s="20"/>
      <c r="C134" s="20"/>
      <c r="D134" s="19"/>
      <c r="E134" s="19"/>
      <c r="F134" s="19"/>
      <c r="G134" s="19"/>
      <c r="H134" s="24">
        <f t="shared" si="7"/>
        <v>0</v>
      </c>
      <c r="I134" s="25" t="str">
        <f t="shared" si="8"/>
        <v/>
      </c>
      <c r="J134" s="38"/>
      <c r="K134" s="20"/>
      <c r="L134" s="66"/>
      <c r="M134" s="67"/>
      <c r="N134" s="66"/>
      <c r="O134" s="67"/>
      <c r="P134" s="66"/>
      <c r="Q134" s="67"/>
      <c r="R134" s="66"/>
      <c r="S134" s="67"/>
    </row>
    <row r="135" spans="1:19" x14ac:dyDescent="0.2">
      <c r="A135" s="34"/>
      <c r="B135" s="34"/>
      <c r="C135" s="34"/>
      <c r="D135" s="18"/>
      <c r="E135" s="18"/>
      <c r="F135" s="18"/>
      <c r="G135" s="18"/>
      <c r="H135" s="22">
        <f t="shared" si="7"/>
        <v>0</v>
      </c>
      <c r="I135" s="23" t="str">
        <f t="shared" si="8"/>
        <v/>
      </c>
      <c r="J135" s="37"/>
      <c r="K135" s="34"/>
      <c r="L135" s="68"/>
      <c r="M135" s="69"/>
      <c r="N135" s="68"/>
      <c r="O135" s="69"/>
      <c r="P135" s="68"/>
      <c r="Q135" s="69"/>
      <c r="R135" s="68"/>
      <c r="S135" s="69"/>
    </row>
    <row r="136" spans="1:19" x14ac:dyDescent="0.2">
      <c r="A136" s="20"/>
      <c r="B136" s="20"/>
      <c r="C136" s="20"/>
      <c r="D136" s="19"/>
      <c r="E136" s="19"/>
      <c r="F136" s="19"/>
      <c r="G136" s="19"/>
      <c r="H136" s="24">
        <f t="shared" si="7"/>
        <v>0</v>
      </c>
      <c r="I136" s="25" t="str">
        <f t="shared" si="8"/>
        <v/>
      </c>
      <c r="J136" s="38"/>
      <c r="K136" s="20"/>
      <c r="L136" s="66"/>
      <c r="M136" s="67"/>
      <c r="N136" s="66"/>
      <c r="O136" s="67"/>
      <c r="P136" s="66"/>
      <c r="Q136" s="67"/>
      <c r="R136" s="66"/>
      <c r="S136" s="67"/>
    </row>
    <row r="137" spans="1:19" x14ac:dyDescent="0.2">
      <c r="A137" s="34"/>
      <c r="B137" s="34"/>
      <c r="C137" s="34"/>
      <c r="D137" s="18"/>
      <c r="E137" s="18"/>
      <c r="F137" s="18"/>
      <c r="G137" s="18"/>
      <c r="H137" s="22">
        <f t="shared" si="7"/>
        <v>0</v>
      </c>
      <c r="I137" s="23" t="str">
        <f t="shared" si="8"/>
        <v/>
      </c>
      <c r="J137" s="37"/>
      <c r="K137" s="34"/>
      <c r="L137" s="68"/>
      <c r="M137" s="69"/>
      <c r="N137" s="68"/>
      <c r="O137" s="69"/>
      <c r="P137" s="68"/>
      <c r="Q137" s="69"/>
      <c r="R137" s="68"/>
      <c r="S137" s="69"/>
    </row>
    <row r="138" spans="1:19" x14ac:dyDescent="0.2">
      <c r="A138" s="20"/>
      <c r="B138" s="20"/>
      <c r="C138" s="20"/>
      <c r="D138" s="19"/>
      <c r="E138" s="19"/>
      <c r="F138" s="19"/>
      <c r="G138" s="19"/>
      <c r="H138" s="24">
        <f t="shared" si="7"/>
        <v>0</v>
      </c>
      <c r="I138" s="25" t="str">
        <f t="shared" si="8"/>
        <v/>
      </c>
      <c r="J138" s="38"/>
      <c r="K138" s="20"/>
      <c r="L138" s="66"/>
      <c r="M138" s="67"/>
      <c r="N138" s="66"/>
      <c r="O138" s="67"/>
      <c r="P138" s="66"/>
      <c r="Q138" s="67"/>
      <c r="R138" s="66"/>
      <c r="S138" s="67"/>
    </row>
    <row r="139" spans="1:19" x14ac:dyDescent="0.2">
      <c r="A139" s="34"/>
      <c r="B139" s="34"/>
      <c r="C139" s="34"/>
      <c r="D139" s="18"/>
      <c r="E139" s="18"/>
      <c r="F139" s="18"/>
      <c r="G139" s="18"/>
      <c r="H139" s="22">
        <f t="shared" si="7"/>
        <v>0</v>
      </c>
      <c r="I139" s="23" t="str">
        <f t="shared" si="8"/>
        <v/>
      </c>
      <c r="J139" s="37"/>
      <c r="K139" s="34"/>
      <c r="L139" s="68"/>
      <c r="M139" s="69"/>
      <c r="N139" s="68"/>
      <c r="O139" s="69"/>
      <c r="P139" s="68"/>
      <c r="Q139" s="69"/>
      <c r="R139" s="68"/>
      <c r="S139" s="69"/>
    </row>
    <row r="140" spans="1:19" x14ac:dyDescent="0.2">
      <c r="A140" s="20"/>
      <c r="B140" s="20"/>
      <c r="C140" s="20"/>
      <c r="D140" s="19"/>
      <c r="E140" s="19"/>
      <c r="F140" s="19"/>
      <c r="G140" s="19"/>
      <c r="H140" s="24">
        <f t="shared" si="7"/>
        <v>0</v>
      </c>
      <c r="I140" s="25" t="str">
        <f t="shared" si="8"/>
        <v/>
      </c>
      <c r="J140" s="38"/>
      <c r="K140" s="20"/>
      <c r="L140" s="66"/>
      <c r="M140" s="67"/>
      <c r="N140" s="66"/>
      <c r="O140" s="67"/>
      <c r="P140" s="66"/>
      <c r="Q140" s="67"/>
      <c r="R140" s="66"/>
      <c r="S140" s="67"/>
    </row>
    <row r="141" spans="1:19" x14ac:dyDescent="0.2">
      <c r="A141" s="34"/>
      <c r="B141" s="34"/>
      <c r="C141" s="34"/>
      <c r="D141" s="18"/>
      <c r="E141" s="18"/>
      <c r="F141" s="18"/>
      <c r="G141" s="18"/>
      <c r="H141" s="22">
        <f t="shared" si="7"/>
        <v>0</v>
      </c>
      <c r="I141" s="23" t="str">
        <f t="shared" si="8"/>
        <v/>
      </c>
      <c r="J141" s="37"/>
      <c r="K141" s="34"/>
      <c r="L141" s="68"/>
      <c r="M141" s="69"/>
      <c r="N141" s="68"/>
      <c r="O141" s="69"/>
      <c r="P141" s="68"/>
      <c r="Q141" s="69"/>
      <c r="R141" s="68"/>
      <c r="S141" s="69"/>
    </row>
    <row r="142" spans="1:19" x14ac:dyDescent="0.2">
      <c r="A142" s="20"/>
      <c r="B142" s="20"/>
      <c r="C142" s="20"/>
      <c r="D142" s="19"/>
      <c r="E142" s="19"/>
      <c r="F142" s="19"/>
      <c r="G142" s="19"/>
      <c r="H142" s="24">
        <f t="shared" si="7"/>
        <v>0</v>
      </c>
      <c r="I142" s="25" t="str">
        <f t="shared" si="8"/>
        <v/>
      </c>
      <c r="J142" s="38"/>
      <c r="K142" s="20"/>
      <c r="L142" s="66"/>
      <c r="M142" s="67"/>
      <c r="N142" s="66"/>
      <c r="O142" s="67"/>
      <c r="P142" s="66"/>
      <c r="Q142" s="67"/>
      <c r="R142" s="66"/>
      <c r="S142" s="67"/>
    </row>
    <row r="143" spans="1:19" x14ac:dyDescent="0.2">
      <c r="A143" s="34"/>
      <c r="B143" s="34"/>
      <c r="C143" s="34"/>
      <c r="D143" s="18"/>
      <c r="E143" s="18"/>
      <c r="F143" s="18"/>
      <c r="G143" s="18"/>
      <c r="H143" s="22">
        <f t="shared" si="7"/>
        <v>0</v>
      </c>
      <c r="I143" s="23" t="str">
        <f t="shared" si="8"/>
        <v/>
      </c>
      <c r="J143" s="37"/>
      <c r="K143" s="34"/>
      <c r="L143" s="68"/>
      <c r="M143" s="69"/>
      <c r="N143" s="68"/>
      <c r="O143" s="69"/>
      <c r="P143" s="68"/>
      <c r="Q143" s="69"/>
      <c r="R143" s="68"/>
      <c r="S143" s="69"/>
    </row>
    <row r="144" spans="1:19" x14ac:dyDescent="0.2">
      <c r="A144" s="20"/>
      <c r="B144" s="20"/>
      <c r="C144" s="20"/>
      <c r="D144" s="19"/>
      <c r="E144" s="19"/>
      <c r="F144" s="19"/>
      <c r="G144" s="19"/>
      <c r="H144" s="24">
        <f t="shared" si="7"/>
        <v>0</v>
      </c>
      <c r="I144" s="25" t="str">
        <f t="shared" si="8"/>
        <v/>
      </c>
      <c r="J144" s="38"/>
      <c r="K144" s="20"/>
      <c r="L144" s="66"/>
      <c r="M144" s="67"/>
      <c r="N144" s="66"/>
      <c r="O144" s="67"/>
      <c r="P144" s="66"/>
      <c r="Q144" s="67"/>
      <c r="R144" s="66"/>
      <c r="S144" s="67"/>
    </row>
    <row r="145" spans="1:19" x14ac:dyDescent="0.2">
      <c r="A145" s="34"/>
      <c r="B145" s="34"/>
      <c r="C145" s="34"/>
      <c r="D145" s="18"/>
      <c r="E145" s="18"/>
      <c r="F145" s="18"/>
      <c r="G145" s="18"/>
      <c r="H145" s="22">
        <f t="shared" si="7"/>
        <v>0</v>
      </c>
      <c r="I145" s="23" t="str">
        <f t="shared" si="8"/>
        <v/>
      </c>
      <c r="J145" s="37"/>
      <c r="K145" s="34"/>
      <c r="L145" s="68"/>
      <c r="M145" s="69"/>
      <c r="N145" s="68"/>
      <c r="O145" s="69"/>
      <c r="P145" s="68"/>
      <c r="Q145" s="69"/>
      <c r="R145" s="68"/>
      <c r="S145" s="69"/>
    </row>
    <row r="146" spans="1:19" x14ac:dyDescent="0.2">
      <c r="A146" s="20"/>
      <c r="B146" s="20"/>
      <c r="C146" s="20"/>
      <c r="D146" s="19"/>
      <c r="E146" s="19"/>
      <c r="F146" s="19"/>
      <c r="G146" s="19"/>
      <c r="H146" s="24">
        <f t="shared" si="7"/>
        <v>0</v>
      </c>
      <c r="I146" s="25" t="str">
        <f t="shared" si="8"/>
        <v/>
      </c>
      <c r="J146" s="38"/>
      <c r="K146" s="20"/>
      <c r="L146" s="66"/>
      <c r="M146" s="67"/>
      <c r="N146" s="66"/>
      <c r="O146" s="67"/>
      <c r="P146" s="66"/>
      <c r="Q146" s="67"/>
      <c r="R146" s="66"/>
      <c r="S146" s="67"/>
    </row>
    <row r="147" spans="1:19" x14ac:dyDescent="0.2">
      <c r="A147" s="34"/>
      <c r="B147" s="34"/>
      <c r="C147" s="34"/>
      <c r="D147" s="18"/>
      <c r="E147" s="18"/>
      <c r="F147" s="18"/>
      <c r="G147" s="18"/>
      <c r="H147" s="22">
        <f t="shared" si="7"/>
        <v>0</v>
      </c>
      <c r="I147" s="23" t="str">
        <f t="shared" si="8"/>
        <v/>
      </c>
      <c r="J147" s="37"/>
      <c r="K147" s="34"/>
      <c r="L147" s="68"/>
      <c r="M147" s="69"/>
      <c r="N147" s="68"/>
      <c r="O147" s="69"/>
      <c r="P147" s="68"/>
      <c r="Q147" s="69"/>
      <c r="R147" s="68"/>
      <c r="S147" s="69"/>
    </row>
    <row r="148" spans="1:19" x14ac:dyDescent="0.2">
      <c r="A148" s="20"/>
      <c r="B148" s="20"/>
      <c r="C148" s="20"/>
      <c r="D148" s="19"/>
      <c r="E148" s="19"/>
      <c r="F148" s="19"/>
      <c r="G148" s="19"/>
      <c r="H148" s="24">
        <f t="shared" si="7"/>
        <v>0</v>
      </c>
      <c r="I148" s="25" t="str">
        <f t="shared" si="8"/>
        <v/>
      </c>
      <c r="J148" s="38"/>
      <c r="K148" s="20"/>
      <c r="L148" s="66"/>
      <c r="M148" s="67"/>
      <c r="N148" s="66"/>
      <c r="O148" s="67"/>
      <c r="P148" s="66"/>
      <c r="Q148" s="67"/>
      <c r="R148" s="66"/>
      <c r="S148" s="67"/>
    </row>
    <row r="149" spans="1:19" x14ac:dyDescent="0.2">
      <c r="A149" s="34"/>
      <c r="B149" s="34"/>
      <c r="C149" s="34"/>
      <c r="D149" s="18"/>
      <c r="E149" s="18"/>
      <c r="F149" s="18"/>
      <c r="G149" s="18"/>
      <c r="H149" s="22">
        <f t="shared" si="7"/>
        <v>0</v>
      </c>
      <c r="I149" s="23" t="str">
        <f t="shared" si="8"/>
        <v/>
      </c>
      <c r="J149" s="37"/>
      <c r="K149" s="34"/>
      <c r="L149" s="68"/>
      <c r="M149" s="69"/>
      <c r="N149" s="68"/>
      <c r="O149" s="69"/>
      <c r="P149" s="68"/>
      <c r="Q149" s="69"/>
      <c r="R149" s="68"/>
      <c r="S149" s="69"/>
    </row>
    <row r="150" spans="1:19" x14ac:dyDescent="0.2">
      <c r="A150" s="20"/>
      <c r="B150" s="20"/>
      <c r="C150" s="20"/>
      <c r="D150" s="19"/>
      <c r="E150" s="19"/>
      <c r="F150" s="19"/>
      <c r="G150" s="19"/>
      <c r="H150" s="24">
        <f t="shared" si="7"/>
        <v>0</v>
      </c>
      <c r="I150" s="25" t="str">
        <f t="shared" si="8"/>
        <v/>
      </c>
      <c r="J150" s="38"/>
      <c r="K150" s="20"/>
      <c r="L150" s="66"/>
      <c r="M150" s="67"/>
      <c r="N150" s="66"/>
      <c r="O150" s="67"/>
      <c r="P150" s="66"/>
      <c r="Q150" s="67"/>
      <c r="R150" s="66"/>
      <c r="S150" s="67"/>
    </row>
    <row r="151" spans="1:19" x14ac:dyDescent="0.2">
      <c r="A151" s="34"/>
      <c r="B151" s="34"/>
      <c r="C151" s="34"/>
      <c r="D151" s="18"/>
      <c r="E151" s="18"/>
      <c r="F151" s="18"/>
      <c r="G151" s="18"/>
      <c r="H151" s="22">
        <f t="shared" si="7"/>
        <v>0</v>
      </c>
      <c r="I151" s="23" t="str">
        <f t="shared" si="8"/>
        <v/>
      </c>
      <c r="J151" s="37"/>
      <c r="K151" s="34"/>
      <c r="L151" s="68"/>
      <c r="M151" s="69"/>
      <c r="N151" s="68"/>
      <c r="O151" s="69"/>
      <c r="P151" s="68"/>
      <c r="Q151" s="69"/>
      <c r="R151" s="68"/>
      <c r="S151" s="69"/>
    </row>
    <row r="152" spans="1:19" x14ac:dyDescent="0.2">
      <c r="A152" s="20"/>
      <c r="B152" s="20"/>
      <c r="C152" s="20"/>
      <c r="D152" s="19"/>
      <c r="E152" s="19"/>
      <c r="F152" s="19"/>
      <c r="G152" s="19"/>
      <c r="H152" s="24">
        <f t="shared" si="7"/>
        <v>0</v>
      </c>
      <c r="I152" s="25" t="str">
        <f t="shared" si="8"/>
        <v/>
      </c>
      <c r="J152" s="38"/>
      <c r="K152" s="20"/>
      <c r="L152" s="66"/>
      <c r="M152" s="67"/>
      <c r="N152" s="66"/>
      <c r="O152" s="67"/>
      <c r="P152" s="66"/>
      <c r="Q152" s="67"/>
      <c r="R152" s="66"/>
      <c r="S152" s="67"/>
    </row>
    <row r="153" spans="1:19" x14ac:dyDescent="0.2">
      <c r="A153" s="34"/>
      <c r="B153" s="34"/>
      <c r="C153" s="34"/>
      <c r="D153" s="18"/>
      <c r="E153" s="18"/>
      <c r="F153" s="18"/>
      <c r="G153" s="18"/>
      <c r="H153" s="22">
        <f t="shared" si="7"/>
        <v>0</v>
      </c>
      <c r="I153" s="23" t="str">
        <f t="shared" si="8"/>
        <v/>
      </c>
      <c r="J153" s="37"/>
      <c r="K153" s="34"/>
      <c r="L153" s="68"/>
      <c r="M153" s="69"/>
      <c r="N153" s="68"/>
      <c r="O153" s="69"/>
      <c r="P153" s="68"/>
      <c r="Q153" s="69"/>
      <c r="R153" s="68"/>
      <c r="S153" s="69"/>
    </row>
    <row r="154" spans="1:19" x14ac:dyDescent="0.2">
      <c r="A154" s="20"/>
      <c r="B154" s="20"/>
      <c r="C154" s="20"/>
      <c r="D154" s="19"/>
      <c r="E154" s="19"/>
      <c r="F154" s="19"/>
      <c r="G154" s="19"/>
      <c r="H154" s="24">
        <f t="shared" si="7"/>
        <v>0</v>
      </c>
      <c r="I154" s="25" t="str">
        <f t="shared" si="8"/>
        <v/>
      </c>
      <c r="J154" s="38"/>
      <c r="K154" s="20"/>
      <c r="L154" s="66"/>
      <c r="M154" s="67"/>
      <c r="N154" s="66"/>
      <c r="O154" s="67"/>
      <c r="P154" s="66"/>
      <c r="Q154" s="67"/>
      <c r="R154" s="66"/>
      <c r="S154" s="67"/>
    </row>
    <row r="155" spans="1:19" x14ac:dyDescent="0.2">
      <c r="A155" s="34"/>
      <c r="B155" s="34"/>
      <c r="C155" s="34"/>
      <c r="D155" s="18"/>
      <c r="E155" s="18"/>
      <c r="F155" s="18"/>
      <c r="G155" s="18"/>
      <c r="H155" s="22">
        <f t="shared" si="7"/>
        <v>0</v>
      </c>
      <c r="I155" s="23" t="str">
        <f t="shared" si="8"/>
        <v/>
      </c>
      <c r="J155" s="37"/>
      <c r="K155" s="34"/>
      <c r="L155" s="68"/>
      <c r="M155" s="69"/>
      <c r="N155" s="68"/>
      <c r="O155" s="69"/>
      <c r="P155" s="68"/>
      <c r="Q155" s="69"/>
      <c r="R155" s="68"/>
      <c r="S155" s="69"/>
    </row>
    <row r="156" spans="1:19" x14ac:dyDescent="0.2">
      <c r="A156" s="44"/>
      <c r="E156" s="5"/>
      <c r="L156" s="41"/>
      <c r="M156" s="41"/>
      <c r="N156" s="42"/>
      <c r="O156" s="42"/>
      <c r="P156" s="41"/>
      <c r="Q156" s="41"/>
      <c r="R156" s="41"/>
      <c r="S156" s="41"/>
    </row>
    <row r="157" spans="1:19" ht="25.5" x14ac:dyDescent="0.2">
      <c r="D157" s="7" t="s">
        <v>13</v>
      </c>
      <c r="E157" s="8" t="s">
        <v>39</v>
      </c>
      <c r="F157" s="8" t="s">
        <v>54</v>
      </c>
      <c r="G157" s="7" t="s">
        <v>14</v>
      </c>
      <c r="H157" s="8" t="s">
        <v>49</v>
      </c>
      <c r="I157" s="8" t="s">
        <v>27</v>
      </c>
      <c r="J157" s="7" t="s">
        <v>26</v>
      </c>
      <c r="K157" s="8" t="s">
        <v>33</v>
      </c>
      <c r="L157" s="73" t="s">
        <v>16</v>
      </c>
      <c r="M157" s="80"/>
      <c r="N157" s="73" t="s">
        <v>17</v>
      </c>
      <c r="O157" s="73"/>
      <c r="P157" s="73" t="s">
        <v>18</v>
      </c>
      <c r="Q157" s="73"/>
      <c r="R157" s="73" t="s">
        <v>12</v>
      </c>
      <c r="S157" s="73"/>
    </row>
    <row r="158" spans="1:19" x14ac:dyDescent="0.2">
      <c r="A158" s="2"/>
      <c r="D158" s="26">
        <f>SUM(D7:D155)</f>
        <v>0</v>
      </c>
      <c r="E158" s="26">
        <f>SUM(E7:E155)</f>
        <v>0</v>
      </c>
      <c r="F158" s="26">
        <f>SUM(F7:F155)</f>
        <v>0</v>
      </c>
      <c r="G158" s="26">
        <f>SUM(G7:G155)</f>
        <v>0</v>
      </c>
      <c r="H158" s="26">
        <f>SUM(H7:H155)</f>
        <v>0</v>
      </c>
      <c r="I158" s="27" t="str">
        <f>IF(H158&gt;0,H158/D158,"")</f>
        <v/>
      </c>
      <c r="J158" s="28">
        <f>SUM(J7:J155)</f>
        <v>0</v>
      </c>
      <c r="K158" s="28" t="str">
        <f>IF(C4&gt;0,SUM(K7:K155)/C4,"")</f>
        <v/>
      </c>
      <c r="L158" s="6" t="s">
        <v>2</v>
      </c>
      <c r="M158" s="6">
        <f>COUNTIF(L7:L155,"Einmalige Maßnahme")</f>
        <v>0</v>
      </c>
      <c r="N158" s="6" t="s">
        <v>8</v>
      </c>
      <c r="O158" s="6">
        <f>COUNTIF(N7:N155,"Religiöse Bildungsmaßnahme")</f>
        <v>0</v>
      </c>
      <c r="P158" s="6" t="s">
        <v>24</v>
      </c>
      <c r="Q158" s="6">
        <f>COUNTIF(P7:P155,"Kinder")</f>
        <v>0</v>
      </c>
      <c r="R158" s="6" t="s">
        <v>10</v>
      </c>
      <c r="S158" s="6">
        <f>COUNTIF(R7:R155,"Großstadt")</f>
        <v>0</v>
      </c>
    </row>
    <row r="159" spans="1:19" x14ac:dyDescent="0.2">
      <c r="D159" s="11"/>
      <c r="E159" s="11"/>
      <c r="F159" s="11"/>
      <c r="G159" s="11"/>
      <c r="H159" s="11"/>
      <c r="I159" s="11"/>
      <c r="J159" s="12" t="s">
        <v>34</v>
      </c>
      <c r="K159" s="11"/>
      <c r="L159" s="6" t="s">
        <v>3</v>
      </c>
      <c r="M159" s="6">
        <f>COUNTIF(L7:L155,"Fortgesetzte Maßnahme")</f>
        <v>0</v>
      </c>
      <c r="N159" s="6" t="s">
        <v>117</v>
      </c>
      <c r="O159" s="6">
        <f>COUNTIF(N7:N155,"Religiöse Ferienfreizeit")</f>
        <v>0</v>
      </c>
      <c r="P159" s="6" t="s">
        <v>32</v>
      </c>
      <c r="Q159" s="6">
        <f>COUNTIF(P7:P155,"Jugendliche")</f>
        <v>0</v>
      </c>
      <c r="R159" s="6" t="s">
        <v>4</v>
      </c>
      <c r="S159" s="6">
        <f>COUNTIF(R7:R155,"Stadt")</f>
        <v>0</v>
      </c>
    </row>
    <row r="160" spans="1:19" ht="25.5" x14ac:dyDescent="0.2">
      <c r="D160" s="84" t="s">
        <v>28</v>
      </c>
      <c r="E160" s="84"/>
      <c r="F160" s="30">
        <f>C3</f>
        <v>0</v>
      </c>
      <c r="G160" s="11"/>
      <c r="H160" s="43" t="s">
        <v>48</v>
      </c>
      <c r="I160" s="11"/>
      <c r="J160" s="29" t="str">
        <f>IF(J158&gt;0,J158/C4,"")</f>
        <v/>
      </c>
      <c r="K160" s="11"/>
      <c r="L160" s="6" t="s">
        <v>15</v>
      </c>
      <c r="M160" s="63">
        <f>COUNTIF(L7:L155,"Wiederholte Maßnahme")</f>
        <v>0</v>
      </c>
      <c r="N160" s="61" t="s">
        <v>118</v>
      </c>
      <c r="O160" s="6">
        <f>COUNTIF(N7:N155,"Weltjugendtag")</f>
        <v>0</v>
      </c>
      <c r="P160" s="6" t="s">
        <v>6</v>
      </c>
      <c r="Q160" s="6">
        <f>COUNTIF(P7:P155,"MitarbeiterInnen")</f>
        <v>0</v>
      </c>
      <c r="R160" s="64" t="s">
        <v>11</v>
      </c>
      <c r="S160" s="6">
        <f>COUNTIF(R7:R155,"ländliche Region")</f>
        <v>0</v>
      </c>
    </row>
    <row r="161" spans="4:19" x14ac:dyDescent="0.2">
      <c r="D161" s="85" t="s">
        <v>53</v>
      </c>
      <c r="E161" s="85"/>
      <c r="F161" s="30">
        <f>H158</f>
        <v>0</v>
      </c>
      <c r="G161" s="11"/>
      <c r="H161" s="6">
        <f>'Jahresziel-Fazit'!C5</f>
        <v>0</v>
      </c>
      <c r="I161" s="11"/>
      <c r="J161" s="60"/>
      <c r="K161" s="11"/>
      <c r="L161" s="11"/>
      <c r="M161" s="11"/>
      <c r="N161" s="6" t="s">
        <v>115</v>
      </c>
      <c r="O161" s="6">
        <f>COUNTIF(N7:N155,"Eurocamp")</f>
        <v>0</v>
      </c>
      <c r="P161" s="6" t="s">
        <v>116</v>
      </c>
      <c r="Q161" s="6">
        <f>COUNTIF(P7:P155,"Sonstige")</f>
        <v>0</v>
      </c>
      <c r="R161" s="11"/>
      <c r="S161" s="11"/>
    </row>
    <row r="162" spans="4:19" ht="13.5" thickBot="1" x14ac:dyDescent="0.25">
      <c r="D162" s="86" t="s">
        <v>20</v>
      </c>
      <c r="E162" s="86"/>
      <c r="F162" s="45">
        <f>IF(F160&gt;=F161,SUM(F160-F161),0)</f>
        <v>0</v>
      </c>
      <c r="G162" s="11"/>
      <c r="H162" s="11"/>
      <c r="I162" s="11"/>
      <c r="J162" s="60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4:19" ht="13.5" thickTop="1" x14ac:dyDescent="0.2"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4:19" x14ac:dyDescent="0.2"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4:19" ht="27.75" customHeight="1" x14ac:dyDescent="0.2">
      <c r="J165" s="11"/>
      <c r="K165" s="11"/>
      <c r="L165" s="71" t="s">
        <v>22</v>
      </c>
      <c r="M165" s="72"/>
      <c r="N165" s="71" t="s">
        <v>23</v>
      </c>
      <c r="O165" s="72"/>
      <c r="P165" s="71" t="s">
        <v>51</v>
      </c>
      <c r="Q165" s="72"/>
      <c r="R165" s="78" t="s">
        <v>52</v>
      </c>
      <c r="S165" s="79"/>
    </row>
    <row r="166" spans="4:19" x14ac:dyDescent="0.2">
      <c r="D166" s="11"/>
      <c r="E166" s="11"/>
      <c r="F166" s="11"/>
      <c r="G166" s="11"/>
      <c r="H166" s="11"/>
      <c r="I166" s="11"/>
      <c r="J166" s="11"/>
      <c r="K166" s="11"/>
      <c r="L166" s="6" t="s">
        <v>2</v>
      </c>
      <c r="M166" s="31">
        <f>IF(M158&gt;0,(M158/C4),0)</f>
        <v>0</v>
      </c>
      <c r="N166" s="6" t="s">
        <v>8</v>
      </c>
      <c r="O166" s="31">
        <f>IF(O158&gt;0,(O158/C4),0)</f>
        <v>0</v>
      </c>
      <c r="P166" s="6" t="s">
        <v>24</v>
      </c>
      <c r="Q166" s="31">
        <f>IF(Q158&gt;0,(Q158/C4),0)</f>
        <v>0</v>
      </c>
      <c r="R166" s="6" t="s">
        <v>10</v>
      </c>
      <c r="S166" s="31">
        <f>IF(S158&gt;0,(S158/C4),0)</f>
        <v>0</v>
      </c>
    </row>
    <row r="167" spans="4:19" x14ac:dyDescent="0.2">
      <c r="D167" s="11"/>
      <c r="E167" s="11"/>
      <c r="F167" s="11"/>
      <c r="G167" s="11"/>
      <c r="H167" s="11"/>
      <c r="I167" s="11"/>
      <c r="J167" s="11"/>
      <c r="K167" s="11"/>
      <c r="L167" s="6" t="s">
        <v>3</v>
      </c>
      <c r="M167" s="31">
        <f>IF(M159&gt;0,(M159/C4),0)</f>
        <v>0</v>
      </c>
      <c r="N167" s="6" t="s">
        <v>117</v>
      </c>
      <c r="O167" s="31">
        <f>IF(O160&gt;0,(O160/C4),0)</f>
        <v>0</v>
      </c>
      <c r="P167" s="6" t="s">
        <v>32</v>
      </c>
      <c r="Q167" s="31">
        <f>IF(Q159&gt;0,(Q159/C4),0)</f>
        <v>0</v>
      </c>
      <c r="R167" s="6" t="s">
        <v>4</v>
      </c>
      <c r="S167" s="31">
        <f>IF(S159&gt;0,(S159/C4),0)</f>
        <v>0</v>
      </c>
    </row>
    <row r="168" spans="4:19" x14ac:dyDescent="0.2">
      <c r="D168" s="11"/>
      <c r="E168" s="11"/>
      <c r="F168" s="11"/>
      <c r="G168" s="11"/>
      <c r="H168" s="11"/>
      <c r="I168" s="11"/>
      <c r="J168" s="11"/>
      <c r="K168" s="11"/>
      <c r="L168" s="6" t="s">
        <v>15</v>
      </c>
      <c r="M168" s="31">
        <f>IF(M160&gt;0,(M160/C4),0)</f>
        <v>0</v>
      </c>
      <c r="N168" s="61" t="s">
        <v>118</v>
      </c>
      <c r="O168" s="31">
        <f>IF(O161&gt;0,(O161/C5),0)</f>
        <v>0</v>
      </c>
      <c r="P168" s="6" t="s">
        <v>6</v>
      </c>
      <c r="Q168" s="31">
        <f>IF(Q160&gt;0,(Q160/C4),0)</f>
        <v>0</v>
      </c>
      <c r="R168" s="6" t="s">
        <v>11</v>
      </c>
      <c r="S168" s="31">
        <f>IF(S160&gt;0,(S160/C4),0)</f>
        <v>0</v>
      </c>
    </row>
    <row r="169" spans="4:19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62"/>
      <c r="N169" s="6" t="s">
        <v>115</v>
      </c>
      <c r="O169" s="31">
        <f>IF(O162&gt;0,(O162/C6),0)</f>
        <v>0</v>
      </c>
      <c r="P169" s="6" t="s">
        <v>116</v>
      </c>
      <c r="Q169" s="31">
        <f>IF(Q161&gt;0,(Q161/C5),0)</f>
        <v>0</v>
      </c>
      <c r="R169" s="11"/>
      <c r="S169" s="62"/>
    </row>
    <row r="170" spans="4:19" x14ac:dyDescent="0.2">
      <c r="D170" s="11"/>
      <c r="E170" s="11"/>
      <c r="F170" s="11"/>
      <c r="G170" s="11"/>
      <c r="H170" s="11"/>
      <c r="I170" s="11"/>
      <c r="J170" s="11"/>
      <c r="K170" s="11"/>
    </row>
    <row r="172" spans="4:19" x14ac:dyDescent="0.2">
      <c r="Q172" s="4"/>
    </row>
    <row r="173" spans="4:19" x14ac:dyDescent="0.2">
      <c r="M173" s="4"/>
      <c r="O173" s="4"/>
      <c r="Q173" s="4"/>
      <c r="S173" s="4"/>
    </row>
  </sheetData>
  <sheetProtection algorithmName="SHA-512" hashValue="vXyJs8GplQqiESHRk5iaXASCLdQ5/K9q9vB588NMz5DY70L8YxaFcUfm8/LaTJY8cVNXVvrLpuHQdBQFTkDW6w==" saltValue="vQNGtIAV3AOGEmfiFuQ//w==" spinCount="100000" sheet="1" objects="1" scenarios="1"/>
  <mergeCells count="614">
    <mergeCell ref="L59:M59"/>
    <mergeCell ref="N59:O59"/>
    <mergeCell ref="P59:Q59"/>
    <mergeCell ref="R59:S59"/>
    <mergeCell ref="L56:M56"/>
    <mergeCell ref="N56:O56"/>
    <mergeCell ref="P56:Q56"/>
    <mergeCell ref="R56:S56"/>
    <mergeCell ref="L57:M57"/>
    <mergeCell ref="N57:O57"/>
    <mergeCell ref="P57:Q57"/>
    <mergeCell ref="R57:S57"/>
    <mergeCell ref="L58:M58"/>
    <mergeCell ref="N58:O58"/>
    <mergeCell ref="P58:Q58"/>
    <mergeCell ref="R58:S58"/>
    <mergeCell ref="L53:M53"/>
    <mergeCell ref="N53:O53"/>
    <mergeCell ref="P53:Q53"/>
    <mergeCell ref="R53:S53"/>
    <mergeCell ref="L54:M54"/>
    <mergeCell ref="N54:O54"/>
    <mergeCell ref="P54:Q54"/>
    <mergeCell ref="R54:S54"/>
    <mergeCell ref="L55:M55"/>
    <mergeCell ref="N55:O55"/>
    <mergeCell ref="P55:Q55"/>
    <mergeCell ref="R55:S55"/>
    <mergeCell ref="L49:M49"/>
    <mergeCell ref="N49:O49"/>
    <mergeCell ref="P49:Q49"/>
    <mergeCell ref="R49:S49"/>
    <mergeCell ref="L50:M50"/>
    <mergeCell ref="N50:O50"/>
    <mergeCell ref="P50:Q50"/>
    <mergeCell ref="R50:S50"/>
    <mergeCell ref="L51:M51"/>
    <mergeCell ref="N51:O51"/>
    <mergeCell ref="P51:Q51"/>
    <mergeCell ref="R51:S51"/>
    <mergeCell ref="L46:M46"/>
    <mergeCell ref="N46:O46"/>
    <mergeCell ref="P46:Q46"/>
    <mergeCell ref="R46:S46"/>
    <mergeCell ref="L47:M47"/>
    <mergeCell ref="N47:O47"/>
    <mergeCell ref="P47:Q47"/>
    <mergeCell ref="R47:S47"/>
    <mergeCell ref="L48:M48"/>
    <mergeCell ref="N48:O48"/>
    <mergeCell ref="P48:Q48"/>
    <mergeCell ref="R48:S48"/>
    <mergeCell ref="L43:M43"/>
    <mergeCell ref="N43:O43"/>
    <mergeCell ref="P43:Q43"/>
    <mergeCell ref="R43:S43"/>
    <mergeCell ref="L44:M44"/>
    <mergeCell ref="N44:O44"/>
    <mergeCell ref="P44:Q44"/>
    <mergeCell ref="R44:S44"/>
    <mergeCell ref="L45:M45"/>
    <mergeCell ref="N45:O45"/>
    <mergeCell ref="P45:Q45"/>
    <mergeCell ref="R45:S45"/>
    <mergeCell ref="L40:M40"/>
    <mergeCell ref="N40:O40"/>
    <mergeCell ref="P40:Q40"/>
    <mergeCell ref="R40:S40"/>
    <mergeCell ref="L41:M41"/>
    <mergeCell ref="N41:O41"/>
    <mergeCell ref="P41:Q41"/>
    <mergeCell ref="R41:S41"/>
    <mergeCell ref="L42:M42"/>
    <mergeCell ref="N42:O42"/>
    <mergeCell ref="P42:Q42"/>
    <mergeCell ref="R42:S42"/>
    <mergeCell ref="L37:M37"/>
    <mergeCell ref="N37:O37"/>
    <mergeCell ref="P37:Q37"/>
    <mergeCell ref="R37:S37"/>
    <mergeCell ref="L38:M38"/>
    <mergeCell ref="N38:O38"/>
    <mergeCell ref="P38:Q38"/>
    <mergeCell ref="R38:S38"/>
    <mergeCell ref="L39:M39"/>
    <mergeCell ref="N39:O39"/>
    <mergeCell ref="P39:Q39"/>
    <mergeCell ref="R39:S39"/>
    <mergeCell ref="A4:B4"/>
    <mergeCell ref="A3:B3"/>
    <mergeCell ref="D160:E160"/>
    <mergeCell ref="D161:E161"/>
    <mergeCell ref="D162:E162"/>
    <mergeCell ref="R34:S34"/>
    <mergeCell ref="N34:O34"/>
    <mergeCell ref="L34:M34"/>
    <mergeCell ref="P36:Q36"/>
    <mergeCell ref="N35:O35"/>
    <mergeCell ref="L35:M35"/>
    <mergeCell ref="P34:Q34"/>
    <mergeCell ref="P35:Q35"/>
    <mergeCell ref="R17:S17"/>
    <mergeCell ref="N24:O24"/>
    <mergeCell ref="P23:Q23"/>
    <mergeCell ref="P18:Q18"/>
    <mergeCell ref="P19:Q19"/>
    <mergeCell ref="P20:Q20"/>
    <mergeCell ref="P21:Q21"/>
    <mergeCell ref="P22:Q22"/>
    <mergeCell ref="L21:M21"/>
    <mergeCell ref="L22:M22"/>
    <mergeCell ref="L23:M23"/>
    <mergeCell ref="R9:S9"/>
    <mergeCell ref="R10:S10"/>
    <mergeCell ref="R11:S11"/>
    <mergeCell ref="L24:M24"/>
    <mergeCell ref="L25:M25"/>
    <mergeCell ref="N19:O19"/>
    <mergeCell ref="N20:O20"/>
    <mergeCell ref="P25:Q25"/>
    <mergeCell ref="R13:S13"/>
    <mergeCell ref="R18:S18"/>
    <mergeCell ref="N18:O18"/>
    <mergeCell ref="R24:S24"/>
    <mergeCell ref="N17:O17"/>
    <mergeCell ref="P10:Q10"/>
    <mergeCell ref="P11:Q11"/>
    <mergeCell ref="P12:Q12"/>
    <mergeCell ref="P13:Q13"/>
    <mergeCell ref="P14:Q14"/>
    <mergeCell ref="P15:Q15"/>
    <mergeCell ref="P16:Q16"/>
    <mergeCell ref="P17:Q17"/>
    <mergeCell ref="N23:O23"/>
    <mergeCell ref="N30:O30"/>
    <mergeCell ref="N15:O15"/>
    <mergeCell ref="N16:O16"/>
    <mergeCell ref="R6:S6"/>
    <mergeCell ref="R157:S157"/>
    <mergeCell ref="R31:S31"/>
    <mergeCell ref="R32:S32"/>
    <mergeCell ref="R33:S33"/>
    <mergeCell ref="R35:S35"/>
    <mergeCell ref="R36:S36"/>
    <mergeCell ref="R25:S25"/>
    <mergeCell ref="R26:S26"/>
    <mergeCell ref="R27:S27"/>
    <mergeCell ref="R28:S28"/>
    <mergeCell ref="R29:S29"/>
    <mergeCell ref="R30:S30"/>
    <mergeCell ref="R19:S19"/>
    <mergeCell ref="R20:S20"/>
    <mergeCell ref="R21:S21"/>
    <mergeCell ref="R22:S22"/>
    <mergeCell ref="R23:S23"/>
    <mergeCell ref="R52:S52"/>
    <mergeCell ref="R7:S7"/>
    <mergeCell ref="R8:S8"/>
    <mergeCell ref="P28:Q28"/>
    <mergeCell ref="P29:Q29"/>
    <mergeCell ref="P26:Q26"/>
    <mergeCell ref="R12:S12"/>
    <mergeCell ref="R14:S14"/>
    <mergeCell ref="R15:S15"/>
    <mergeCell ref="R16:S16"/>
    <mergeCell ref="L157:M157"/>
    <mergeCell ref="L36:M36"/>
    <mergeCell ref="L52:M52"/>
    <mergeCell ref="L32:M32"/>
    <mergeCell ref="L26:M26"/>
    <mergeCell ref="L27:M27"/>
    <mergeCell ref="L28:M28"/>
    <mergeCell ref="L29:M29"/>
    <mergeCell ref="L30:M30"/>
    <mergeCell ref="L31:M31"/>
    <mergeCell ref="L33:M33"/>
    <mergeCell ref="N31:O31"/>
    <mergeCell ref="N32:O32"/>
    <mergeCell ref="N21:O21"/>
    <mergeCell ref="N28:O28"/>
    <mergeCell ref="N29:O29"/>
    <mergeCell ref="P24:Q24"/>
    <mergeCell ref="P27:Q27"/>
    <mergeCell ref="R165:S165"/>
    <mergeCell ref="N36:O36"/>
    <mergeCell ref="N7:O7"/>
    <mergeCell ref="N27:O27"/>
    <mergeCell ref="P157:Q157"/>
    <mergeCell ref="N6:O6"/>
    <mergeCell ref="N8:O8"/>
    <mergeCell ref="N9:O9"/>
    <mergeCell ref="N10:O10"/>
    <mergeCell ref="N11:O11"/>
    <mergeCell ref="N12:O12"/>
    <mergeCell ref="N13:O13"/>
    <mergeCell ref="N14:O14"/>
    <mergeCell ref="P30:Q30"/>
    <mergeCell ref="P31:Q31"/>
    <mergeCell ref="P32:Q32"/>
    <mergeCell ref="P33:Q33"/>
    <mergeCell ref="N52:O52"/>
    <mergeCell ref="N157:O157"/>
    <mergeCell ref="N33:O33"/>
    <mergeCell ref="N25:O25"/>
    <mergeCell ref="N26:O26"/>
    <mergeCell ref="N22:O22"/>
    <mergeCell ref="A2:B2"/>
    <mergeCell ref="L165:M165"/>
    <mergeCell ref="N165:O165"/>
    <mergeCell ref="P165:Q165"/>
    <mergeCell ref="L6:M6"/>
    <mergeCell ref="L7:M7"/>
    <mergeCell ref="L8:M8"/>
    <mergeCell ref="L9:M9"/>
    <mergeCell ref="L10:M10"/>
    <mergeCell ref="L11:M11"/>
    <mergeCell ref="L12:M12"/>
    <mergeCell ref="L13:M13"/>
    <mergeCell ref="L20:M20"/>
    <mergeCell ref="L19:M19"/>
    <mergeCell ref="L14:M14"/>
    <mergeCell ref="L15:M15"/>
    <mergeCell ref="L16:M16"/>
    <mergeCell ref="L17:M17"/>
    <mergeCell ref="L18:M18"/>
    <mergeCell ref="P6:Q6"/>
    <mergeCell ref="P7:Q7"/>
    <mergeCell ref="P8:Q8"/>
    <mergeCell ref="P9:Q9"/>
    <mergeCell ref="P52:Q52"/>
    <mergeCell ref="N60:O60"/>
    <mergeCell ref="P60:Q60"/>
    <mergeCell ref="R60:S60"/>
    <mergeCell ref="L61:M61"/>
    <mergeCell ref="N61:O61"/>
    <mergeCell ref="P61:Q61"/>
    <mergeCell ref="R61:S61"/>
    <mergeCell ref="L62:M62"/>
    <mergeCell ref="L63:M63"/>
    <mergeCell ref="P62:Q62"/>
    <mergeCell ref="P63:Q63"/>
    <mergeCell ref="R62:S62"/>
    <mergeCell ref="R63:S63"/>
    <mergeCell ref="L64:M64"/>
    <mergeCell ref="L65:M65"/>
    <mergeCell ref="L66:M66"/>
    <mergeCell ref="L67:M67"/>
    <mergeCell ref="L60:M60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92:M92"/>
    <mergeCell ref="L93:M93"/>
    <mergeCell ref="L94:M94"/>
    <mergeCell ref="L95:M95"/>
    <mergeCell ref="L96:M96"/>
    <mergeCell ref="L97:M97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L108:M108"/>
    <mergeCell ref="L109:M109"/>
    <mergeCell ref="L110:M110"/>
    <mergeCell ref="L111:M111"/>
    <mergeCell ref="L112:M112"/>
    <mergeCell ref="L113:M113"/>
    <mergeCell ref="L114:M114"/>
    <mergeCell ref="L115:M115"/>
    <mergeCell ref="L116:M116"/>
    <mergeCell ref="L117:M117"/>
    <mergeCell ref="L118:M118"/>
    <mergeCell ref="L119:M119"/>
    <mergeCell ref="L120:M120"/>
    <mergeCell ref="L121:M121"/>
    <mergeCell ref="L122:M122"/>
    <mergeCell ref="L123:M123"/>
    <mergeCell ref="L124:M124"/>
    <mergeCell ref="L125:M125"/>
    <mergeCell ref="L126:M126"/>
    <mergeCell ref="L127:M127"/>
    <mergeCell ref="L128:M128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L137:M137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8:M148"/>
    <mergeCell ref="L149:M149"/>
    <mergeCell ref="L150:M150"/>
    <mergeCell ref="L151:M151"/>
    <mergeCell ref="L152:M152"/>
    <mergeCell ref="L153:M153"/>
    <mergeCell ref="L154:M154"/>
    <mergeCell ref="L155:M155"/>
    <mergeCell ref="N62:O62"/>
    <mergeCell ref="N63:O63"/>
    <mergeCell ref="N64:O64"/>
    <mergeCell ref="N65:O65"/>
    <mergeCell ref="N66:O66"/>
    <mergeCell ref="N67:O67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85:O85"/>
    <mergeCell ref="N86:O86"/>
    <mergeCell ref="N87:O87"/>
    <mergeCell ref="N88:O88"/>
    <mergeCell ref="N89:O89"/>
    <mergeCell ref="N90:O90"/>
    <mergeCell ref="N91:O91"/>
    <mergeCell ref="N92:O92"/>
    <mergeCell ref="N93:O93"/>
    <mergeCell ref="N94:O94"/>
    <mergeCell ref="N95:O95"/>
    <mergeCell ref="N96:O96"/>
    <mergeCell ref="N97:O97"/>
    <mergeCell ref="N98:O98"/>
    <mergeCell ref="N99:O99"/>
    <mergeCell ref="N100:O100"/>
    <mergeCell ref="N101:O101"/>
    <mergeCell ref="N102:O102"/>
    <mergeCell ref="N103:O103"/>
    <mergeCell ref="N104:O104"/>
    <mergeCell ref="N105:O105"/>
    <mergeCell ref="N106:O106"/>
    <mergeCell ref="N107:O107"/>
    <mergeCell ref="N108:O108"/>
    <mergeCell ref="N109:O109"/>
    <mergeCell ref="N110:O110"/>
    <mergeCell ref="N111:O111"/>
    <mergeCell ref="N112:O112"/>
    <mergeCell ref="N113:O113"/>
    <mergeCell ref="N114:O114"/>
    <mergeCell ref="N115:O115"/>
    <mergeCell ref="N116:O116"/>
    <mergeCell ref="N117:O117"/>
    <mergeCell ref="N118:O118"/>
    <mergeCell ref="N119:O119"/>
    <mergeCell ref="N120:O120"/>
    <mergeCell ref="N121:O121"/>
    <mergeCell ref="N122:O122"/>
    <mergeCell ref="N123:O123"/>
    <mergeCell ref="N124:O124"/>
    <mergeCell ref="N125:O125"/>
    <mergeCell ref="N126:O126"/>
    <mergeCell ref="N127:O127"/>
    <mergeCell ref="N128:O128"/>
    <mergeCell ref="N129:O129"/>
    <mergeCell ref="N130:O130"/>
    <mergeCell ref="N131:O131"/>
    <mergeCell ref="N132:O132"/>
    <mergeCell ref="N133:O133"/>
    <mergeCell ref="N134:O134"/>
    <mergeCell ref="N135:O135"/>
    <mergeCell ref="N136:O136"/>
    <mergeCell ref="N137:O137"/>
    <mergeCell ref="N138:O138"/>
    <mergeCell ref="N139:O139"/>
    <mergeCell ref="N140:O140"/>
    <mergeCell ref="N141:O141"/>
    <mergeCell ref="N142:O142"/>
    <mergeCell ref="N143:O143"/>
    <mergeCell ref="N144:O144"/>
    <mergeCell ref="N145:O145"/>
    <mergeCell ref="N146:O146"/>
    <mergeCell ref="N147:O147"/>
    <mergeCell ref="N148:O148"/>
    <mergeCell ref="N149:O149"/>
    <mergeCell ref="N150:O150"/>
    <mergeCell ref="N151:O151"/>
    <mergeCell ref="N152:O152"/>
    <mergeCell ref="N153:O153"/>
    <mergeCell ref="N154:O154"/>
    <mergeCell ref="N155:O155"/>
    <mergeCell ref="P70:Q70"/>
    <mergeCell ref="P71:Q71"/>
    <mergeCell ref="P72:Q72"/>
    <mergeCell ref="P73:Q73"/>
    <mergeCell ref="P74:Q74"/>
    <mergeCell ref="P75:Q75"/>
    <mergeCell ref="P76:Q76"/>
    <mergeCell ref="P77:Q77"/>
    <mergeCell ref="P78:Q78"/>
    <mergeCell ref="P79:Q79"/>
    <mergeCell ref="P80:Q80"/>
    <mergeCell ref="P81:Q81"/>
    <mergeCell ref="P82:Q82"/>
    <mergeCell ref="P83:Q83"/>
    <mergeCell ref="P84:Q84"/>
    <mergeCell ref="P88:Q88"/>
    <mergeCell ref="P89:Q89"/>
    <mergeCell ref="P90:Q90"/>
    <mergeCell ref="P91:Q91"/>
    <mergeCell ref="P92:Q92"/>
    <mergeCell ref="P93:Q93"/>
    <mergeCell ref="P94:Q94"/>
    <mergeCell ref="P95:Q95"/>
    <mergeCell ref="P64:Q64"/>
    <mergeCell ref="P65:Q65"/>
    <mergeCell ref="P66:Q66"/>
    <mergeCell ref="P67:Q67"/>
    <mergeCell ref="P68:Q68"/>
    <mergeCell ref="P69:Q69"/>
    <mergeCell ref="P85:Q85"/>
    <mergeCell ref="P86:Q86"/>
    <mergeCell ref="P87:Q87"/>
    <mergeCell ref="P96:Q96"/>
    <mergeCell ref="P97:Q97"/>
    <mergeCell ref="P98:Q98"/>
    <mergeCell ref="P99:Q99"/>
    <mergeCell ref="P100:Q100"/>
    <mergeCell ref="P101:Q101"/>
    <mergeCell ref="P102:Q102"/>
    <mergeCell ref="P103:Q103"/>
    <mergeCell ref="P104:Q104"/>
    <mergeCell ref="P105:Q105"/>
    <mergeCell ref="P106:Q106"/>
    <mergeCell ref="P107:Q107"/>
    <mergeCell ref="P108:Q108"/>
    <mergeCell ref="P109:Q109"/>
    <mergeCell ref="P110:Q110"/>
    <mergeCell ref="P111:Q111"/>
    <mergeCell ref="P112:Q112"/>
    <mergeCell ref="P113:Q113"/>
    <mergeCell ref="P114:Q114"/>
    <mergeCell ref="P115:Q115"/>
    <mergeCell ref="P116:Q116"/>
    <mergeCell ref="P117:Q117"/>
    <mergeCell ref="P118:Q118"/>
    <mergeCell ref="P119:Q119"/>
    <mergeCell ref="P120:Q120"/>
    <mergeCell ref="P121:Q121"/>
    <mergeCell ref="P122:Q122"/>
    <mergeCell ref="P123:Q123"/>
    <mergeCell ref="P124:Q124"/>
    <mergeCell ref="P125:Q125"/>
    <mergeCell ref="P126:Q126"/>
    <mergeCell ref="P127:Q127"/>
    <mergeCell ref="P128:Q128"/>
    <mergeCell ref="P129:Q129"/>
    <mergeCell ref="P130:Q130"/>
    <mergeCell ref="P131:Q131"/>
    <mergeCell ref="P132:Q132"/>
    <mergeCell ref="P133:Q133"/>
    <mergeCell ref="P134:Q134"/>
    <mergeCell ref="P135:Q135"/>
    <mergeCell ref="P136:Q136"/>
    <mergeCell ref="P137:Q137"/>
    <mergeCell ref="P138:Q138"/>
    <mergeCell ref="P139:Q139"/>
    <mergeCell ref="P140:Q140"/>
    <mergeCell ref="P141:Q141"/>
    <mergeCell ref="P142:Q142"/>
    <mergeCell ref="P143:Q143"/>
    <mergeCell ref="P144:Q144"/>
    <mergeCell ref="P145:Q145"/>
    <mergeCell ref="P146:Q146"/>
    <mergeCell ref="P147:Q147"/>
    <mergeCell ref="P148:Q148"/>
    <mergeCell ref="P149:Q149"/>
    <mergeCell ref="P150:Q150"/>
    <mergeCell ref="P151:Q151"/>
    <mergeCell ref="P152:Q152"/>
    <mergeCell ref="P153:Q153"/>
    <mergeCell ref="P154:Q154"/>
    <mergeCell ref="P155:Q155"/>
    <mergeCell ref="R70:S70"/>
    <mergeCell ref="R71:S71"/>
    <mergeCell ref="R72:S72"/>
    <mergeCell ref="R73:S73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83:S83"/>
    <mergeCell ref="R84:S84"/>
    <mergeCell ref="R88:S88"/>
    <mergeCell ref="R89:S89"/>
    <mergeCell ref="R90:S90"/>
    <mergeCell ref="R64:S64"/>
    <mergeCell ref="R65:S65"/>
    <mergeCell ref="R66:S66"/>
    <mergeCell ref="R67:S67"/>
    <mergeCell ref="R68:S68"/>
    <mergeCell ref="R69:S69"/>
    <mergeCell ref="R85:S85"/>
    <mergeCell ref="R86:S86"/>
    <mergeCell ref="R87:S87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110:S110"/>
    <mergeCell ref="R111:S111"/>
    <mergeCell ref="R112:S112"/>
    <mergeCell ref="R113:S113"/>
    <mergeCell ref="R114:S114"/>
    <mergeCell ref="R115:S115"/>
    <mergeCell ref="R116:S116"/>
    <mergeCell ref="R117:S117"/>
    <mergeCell ref="R118:S118"/>
    <mergeCell ref="R119:S119"/>
    <mergeCell ref="R120:S120"/>
    <mergeCell ref="R121:S121"/>
    <mergeCell ref="R122:S122"/>
    <mergeCell ref="R123:S123"/>
    <mergeCell ref="R124:S124"/>
    <mergeCell ref="R125:S125"/>
    <mergeCell ref="R126:S126"/>
    <mergeCell ref="R127:S127"/>
    <mergeCell ref="R128:S128"/>
    <mergeCell ref="R129:S129"/>
    <mergeCell ref="R130:S130"/>
    <mergeCell ref="R131:S131"/>
    <mergeCell ref="R132:S132"/>
    <mergeCell ref="R133:S133"/>
    <mergeCell ref="R134:S134"/>
    <mergeCell ref="R135:S135"/>
    <mergeCell ref="R136:S136"/>
    <mergeCell ref="R137:S137"/>
    <mergeCell ref="R138:S138"/>
    <mergeCell ref="R148:S148"/>
    <mergeCell ref="R149:S149"/>
    <mergeCell ref="R150:S150"/>
    <mergeCell ref="R151:S151"/>
    <mergeCell ref="R152:S152"/>
    <mergeCell ref="R153:S153"/>
    <mergeCell ref="R154:S154"/>
    <mergeCell ref="R155:S155"/>
    <mergeCell ref="R139:S139"/>
    <mergeCell ref="R140:S140"/>
    <mergeCell ref="R141:S141"/>
    <mergeCell ref="R142:S142"/>
    <mergeCell ref="R143:S143"/>
    <mergeCell ref="R144:S144"/>
    <mergeCell ref="R145:S145"/>
    <mergeCell ref="R146:S146"/>
    <mergeCell ref="R147:S147"/>
  </mergeCells>
  <phoneticPr fontId="10" type="noConversion"/>
  <pageMargins left="0.25" right="0.25" top="0.75" bottom="0.75" header="0.3" footer="0.3"/>
  <pageSetup paperSize="8" scale="60" orientation="landscape" r:id="rId1"/>
  <ignoredErrors>
    <ignoredError sqref="I158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Tabelle2!$A$1:$A$3</xm:f>
          </x14:formula1>
          <xm:sqref>L7:L155</xm:sqref>
        </x14:dataValidation>
        <x14:dataValidation type="list" allowBlank="1" showInputMessage="1" showErrorMessage="1" xr:uid="{00000000-0002-0000-0300-000001000000}">
          <x14:formula1>
            <xm:f>Tabelle2!$D$1:$D$3</xm:f>
          </x14:formula1>
          <xm:sqref>R7:R155</xm:sqref>
        </x14:dataValidation>
        <x14:dataValidation type="list" allowBlank="1" showInputMessage="1" showErrorMessage="1" xr:uid="{00000000-0002-0000-0300-000002000000}">
          <x14:formula1>
            <xm:f>Tabelle2!$C$1:$C$4</xm:f>
          </x14:formula1>
          <xm:sqref>P7:Q155</xm:sqref>
        </x14:dataValidation>
        <x14:dataValidation type="list" allowBlank="1" showInputMessage="1" showErrorMessage="1" xr:uid="{00000000-0002-0000-0300-000003000000}">
          <x14:formula1>
            <xm:f>Tabelle2!$B$1:$B$4</xm:f>
          </x14:formula1>
          <xm:sqref>N7:O155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8"/>
  <sheetViews>
    <sheetView zoomScaleNormal="100" workbookViewId="0">
      <selection activeCell="C5" sqref="C5"/>
    </sheetView>
  </sheetViews>
  <sheetFormatPr baseColWidth="10" defaultColWidth="10.85546875" defaultRowHeight="14.25" x14ac:dyDescent="0.2"/>
  <cols>
    <col min="1" max="1" width="13.140625" style="13" customWidth="1"/>
    <col min="2" max="2" width="68.7109375" style="13" customWidth="1"/>
    <col min="3" max="3" width="32.140625" style="13" bestFit="1" customWidth="1"/>
    <col min="4" max="16384" width="10.85546875" style="13"/>
  </cols>
  <sheetData>
    <row r="1" spans="1:3" x14ac:dyDescent="0.2">
      <c r="B1" s="16" t="s">
        <v>43</v>
      </c>
    </row>
    <row r="2" spans="1:3" ht="170.25" customHeight="1" x14ac:dyDescent="0.2">
      <c r="A2" s="15" t="s">
        <v>41</v>
      </c>
      <c r="B2" s="65"/>
    </row>
    <row r="4" spans="1:3" ht="15" customHeight="1" x14ac:dyDescent="0.2">
      <c r="A4" s="87" t="s">
        <v>42</v>
      </c>
      <c r="B4" s="89"/>
      <c r="C4" s="17" t="s">
        <v>47</v>
      </c>
    </row>
    <row r="5" spans="1:3" ht="170.25" customHeight="1" x14ac:dyDescent="0.2">
      <c r="A5" s="88"/>
      <c r="B5" s="90"/>
      <c r="C5" s="14"/>
    </row>
    <row r="7" spans="1:3" x14ac:dyDescent="0.2">
      <c r="A7" s="91" t="s">
        <v>50</v>
      </c>
      <c r="B7" s="92"/>
    </row>
    <row r="8" spans="1:3" ht="175.5" customHeight="1" x14ac:dyDescent="0.2">
      <c r="A8" s="91"/>
      <c r="B8" s="92"/>
    </row>
  </sheetData>
  <mergeCells count="4">
    <mergeCell ref="A4:A5"/>
    <mergeCell ref="B4:B5"/>
    <mergeCell ref="A7:A8"/>
    <mergeCell ref="B7:B8"/>
  </mergeCells>
  <phoneticPr fontId="10" type="noConversion"/>
  <pageMargins left="0.25" right="0.25" top="0.75" bottom="0.75" header="0.3" footer="0.3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Tabelle2!$E$1:$E$3</xm:f>
          </x14:formula1>
          <xm:sqref>C5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workbookViewId="0">
      <selection activeCell="B4" sqref="B4"/>
    </sheetView>
  </sheetViews>
  <sheetFormatPr baseColWidth="10" defaultRowHeight="15" x14ac:dyDescent="0.25"/>
  <cols>
    <col min="1" max="1" width="24.140625" bestFit="1" customWidth="1"/>
    <col min="2" max="2" width="27.42578125" bestFit="1" customWidth="1"/>
    <col min="3" max="3" width="22.7109375" bestFit="1" customWidth="1"/>
    <col min="4" max="4" width="15.7109375" bestFit="1" customWidth="1"/>
  </cols>
  <sheetData>
    <row r="1" spans="1:5" x14ac:dyDescent="0.25">
      <c r="A1" t="s">
        <v>2</v>
      </c>
      <c r="B1" t="s">
        <v>8</v>
      </c>
      <c r="C1" t="s">
        <v>24</v>
      </c>
      <c r="D1" t="s">
        <v>10</v>
      </c>
      <c r="E1" t="s">
        <v>44</v>
      </c>
    </row>
    <row r="2" spans="1:5" x14ac:dyDescent="0.25">
      <c r="A2" t="s">
        <v>3</v>
      </c>
      <c r="B2" t="s">
        <v>117</v>
      </c>
      <c r="C2" t="s">
        <v>32</v>
      </c>
      <c r="D2" t="s">
        <v>4</v>
      </c>
      <c r="E2" t="s">
        <v>45</v>
      </c>
    </row>
    <row r="3" spans="1:5" x14ac:dyDescent="0.25">
      <c r="A3" t="s">
        <v>15</v>
      </c>
      <c r="B3" t="s">
        <v>118</v>
      </c>
      <c r="C3" t="s">
        <v>6</v>
      </c>
      <c r="D3" t="s">
        <v>11</v>
      </c>
      <c r="E3" t="s">
        <v>46</v>
      </c>
    </row>
    <row r="4" spans="1:5" x14ac:dyDescent="0.25">
      <c r="B4" t="s">
        <v>115</v>
      </c>
      <c r="C4" t="s">
        <v>116</v>
      </c>
    </row>
  </sheetData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Förderkriterien_RB Ost</vt:lpstr>
      <vt:lpstr>Förderkriterien_RB West</vt:lpstr>
      <vt:lpstr>Hinweise zum Ausfüllen</vt:lpstr>
      <vt:lpstr>RB-Abrechnung</vt:lpstr>
      <vt:lpstr>Jahresziel-Fazit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Schwertfeger</dc:creator>
  <cp:lastModifiedBy>Kuhnen, Korinna</cp:lastModifiedBy>
  <cp:lastPrinted>2019-07-19T08:14:15Z</cp:lastPrinted>
  <dcterms:created xsi:type="dcterms:W3CDTF">2017-06-29T12:51:46Z</dcterms:created>
  <dcterms:modified xsi:type="dcterms:W3CDTF">2024-03-11T14:13:51Z</dcterms:modified>
</cp:coreProperties>
</file>